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oneandnotes-my.sharepoint.com/personal/j-tate_toneandnotes_onmicrosoft_com/Documents/書籍_Excel_Copilot/教材ファイル/"/>
    </mc:Choice>
  </mc:AlternateContent>
  <xr:revisionPtr revIDLastSave="398" documentId="8_{AC261079-B4DD-47FB-95A5-6E094CD7BAA0}" xr6:coauthVersionLast="47" xr6:coauthVersionMax="47" xr10:uidLastSave="{68B4AC3A-982C-496C-9A9D-90AE12359407}"/>
  <bookViews>
    <workbookView xWindow="-28920" yWindow="2190" windowWidth="29040" windowHeight="16440" firstSheet="4" activeTab="4" xr2:uid="{A0EACCEE-CEDD-430E-B27F-3D1D3C5EA47E}"/>
  </bookViews>
  <sheets>
    <sheet name="広告キャンペーン" sheetId="1" r:id="rId1"/>
    <sheet name="商品マスター" sheetId="2" r:id="rId2"/>
    <sheet name="原価マスター" sheetId="3" r:id="rId3"/>
    <sheet name="顧客マスター" sheetId="4" r:id="rId4"/>
    <sheet name="01_並べ替え" sheetId="22" r:id="rId5"/>
    <sheet name="02_抽出" sheetId="2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2" l="1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broad</author>
  </authors>
  <commentList>
    <comment ref="A1" authorId="0" shapeId="0" xr:uid="{5C0A06E5-F061-4848-A7BF-269B12425DF0}">
      <text>
        <r>
          <rPr>
            <b/>
            <sz val="9"/>
            <color indexed="81"/>
            <rFont val="MS P ゴシック"/>
            <family val="3"/>
            <charset val="128"/>
          </rPr>
          <t>j broad:</t>
        </r>
        <r>
          <rPr>
            <sz val="9"/>
            <color indexed="81"/>
            <rFont val="MS P ゴシック"/>
            <family val="3"/>
            <charset val="128"/>
          </rPr>
          <t xml:space="preserve">
ブロンズ: 購入回数 10回未満 または 累計購入金額 150,000円未満
シルバー: 購入回数 10回以上、20回未満 かつ 累計購入金額 150,000円以上、300,000円未満
ゴールド: 購入回数 20回以上 または 累計購入金額 300,000円以上
プラチナ: 購入回数 30回以上 かつ 累計購入金額 500,000円以上</t>
        </r>
      </text>
    </comment>
  </commentList>
</comments>
</file>

<file path=xl/sharedStrings.xml><?xml version="1.0" encoding="utf-8"?>
<sst xmlns="http://schemas.openxmlformats.org/spreadsheetml/2006/main" count="1375" uniqueCount="462">
  <si>
    <t>キャンペーンID</t>
  </si>
  <si>
    <t>開始日</t>
  </si>
  <si>
    <t>終了日</t>
  </si>
  <si>
    <t>商品ID</t>
  </si>
  <si>
    <t>広告種類</t>
  </si>
  <si>
    <t>クリック数</t>
  </si>
  <si>
    <t>コンバージョン数</t>
  </si>
  <si>
    <t>広告費</t>
  </si>
  <si>
    <t>売上金額</t>
  </si>
  <si>
    <t>CA001</t>
  </si>
  <si>
    <t>JEANS001</t>
  </si>
  <si>
    <t>バナー広告</t>
  </si>
  <si>
    <t>CA002</t>
  </si>
  <si>
    <t>TSHIRT01</t>
  </si>
  <si>
    <t>動画広告</t>
  </si>
  <si>
    <t>CA003</t>
  </si>
  <si>
    <t>DRESS001</t>
  </si>
  <si>
    <t>インフルエンサー広告</t>
  </si>
  <si>
    <t>CA004</t>
  </si>
  <si>
    <t>TSHIRT02</t>
  </si>
  <si>
    <t>CA005</t>
  </si>
  <si>
    <t>JEANS002</t>
  </si>
  <si>
    <t>CA006</t>
  </si>
  <si>
    <t>BLOUS001</t>
  </si>
  <si>
    <t>CA007</t>
  </si>
  <si>
    <t>SKIRT001</t>
  </si>
  <si>
    <t>CA008</t>
  </si>
  <si>
    <t>HIJAB001</t>
  </si>
  <si>
    <t>CA009</t>
  </si>
  <si>
    <t>JEANS003</t>
  </si>
  <si>
    <t>CA010</t>
  </si>
  <si>
    <t>TSHIRT03</t>
  </si>
  <si>
    <t>JEANS020</t>
  </si>
  <si>
    <t>TSHIRT20</t>
  </si>
  <si>
    <t>商品名</t>
  </si>
  <si>
    <t>カテゴリ</t>
  </si>
  <si>
    <t>ブランド</t>
  </si>
  <si>
    <t>スリムフィットデニム</t>
  </si>
  <si>
    <t>ボトムス</t>
  </si>
  <si>
    <t>デニムワークス</t>
  </si>
  <si>
    <t>半袖プリントTシャツ</t>
  </si>
  <si>
    <t>トップス</t>
  </si>
  <si>
    <t>カジュアルスタイル</t>
  </si>
  <si>
    <t>フローラルワンピース</t>
  </si>
  <si>
    <t>ワンピース</t>
  </si>
  <si>
    <t>フェミニンシック</t>
  </si>
  <si>
    <t>無地ベーシックTシャツ</t>
  </si>
  <si>
    <t>ワイドレッグデニム</t>
  </si>
  <si>
    <t>シフォンブラウス</t>
  </si>
  <si>
    <t>エレガントモード</t>
  </si>
  <si>
    <t>プリーツミディスカート</t>
  </si>
  <si>
    <t>プレーンヒジャブ</t>
  </si>
  <si>
    <t>アクセサリ</t>
  </si>
  <si>
    <t>モダンムスリム</t>
  </si>
  <si>
    <t>ハイウエストデニム</t>
  </si>
  <si>
    <t>ストライプTシャツ</t>
  </si>
  <si>
    <t>ボーイフレンドデニム</t>
  </si>
  <si>
    <t>デニムミニスカート</t>
  </si>
  <si>
    <t>刺繍入りヒジャブ</t>
  </si>
  <si>
    <t>テーパードデニム</t>
  </si>
  <si>
    <t>仕入原価</t>
  </si>
  <si>
    <t>販売価格</t>
  </si>
  <si>
    <t>ソーシャルメディア広告</t>
  </si>
  <si>
    <t>検索エンジン広告</t>
  </si>
  <si>
    <t>CA011</t>
  </si>
  <si>
    <t>CA012</t>
  </si>
  <si>
    <t>CA013</t>
  </si>
  <si>
    <t>CA014</t>
  </si>
  <si>
    <t>CA015</t>
  </si>
  <si>
    <t>CA016</t>
  </si>
  <si>
    <t>CA017</t>
  </si>
  <si>
    <t>CA018</t>
  </si>
  <si>
    <t>CA019</t>
  </si>
  <si>
    <t>CA020</t>
  </si>
  <si>
    <t>CA021</t>
  </si>
  <si>
    <t>CA022</t>
  </si>
  <si>
    <t>CA023</t>
  </si>
  <si>
    <t>CA024</t>
  </si>
  <si>
    <t>CA025</t>
  </si>
  <si>
    <t>CA026</t>
  </si>
  <si>
    <t>CA027</t>
  </si>
  <si>
    <t>CA028</t>
  </si>
  <si>
    <t>CA029</t>
  </si>
  <si>
    <t>CA030</t>
  </si>
  <si>
    <t>CA031</t>
  </si>
  <si>
    <t>CA032</t>
  </si>
  <si>
    <t>CA033</t>
  </si>
  <si>
    <t>CA034</t>
  </si>
  <si>
    <t>CA035</t>
  </si>
  <si>
    <t>CA036</t>
  </si>
  <si>
    <t>CA037</t>
  </si>
  <si>
    <t>CA038</t>
  </si>
  <si>
    <t>CA039</t>
  </si>
  <si>
    <t>CA040</t>
  </si>
  <si>
    <t>CA041</t>
  </si>
  <si>
    <t>CA042</t>
  </si>
  <si>
    <t>CA043</t>
  </si>
  <si>
    <t>CA044</t>
  </si>
  <si>
    <t>CA045</t>
  </si>
  <si>
    <t>CA046</t>
  </si>
  <si>
    <t>CA047</t>
  </si>
  <si>
    <t>CA048</t>
  </si>
  <si>
    <t>CA049</t>
  </si>
  <si>
    <t>CA050</t>
  </si>
  <si>
    <t>CA051</t>
  </si>
  <si>
    <t>CA052</t>
  </si>
  <si>
    <t>CA053</t>
  </si>
  <si>
    <t>CA054</t>
  </si>
  <si>
    <t>CA055</t>
  </si>
  <si>
    <t>DRESS002</t>
  </si>
  <si>
    <t>BLOUS002</t>
  </si>
  <si>
    <t>JEANS004</t>
  </si>
  <si>
    <t>TSHIRT04</t>
  </si>
  <si>
    <t>SKIRT002</t>
  </si>
  <si>
    <t>HIJAB002</t>
  </si>
  <si>
    <t>JEANS005</t>
  </si>
  <si>
    <t>TSHIRT05</t>
  </si>
  <si>
    <t>DRESS003</t>
  </si>
  <si>
    <t>BLOUS003</t>
  </si>
  <si>
    <t>JEANS006</t>
  </si>
  <si>
    <t>TSHIRT06</t>
  </si>
  <si>
    <t>SKIRT003</t>
  </si>
  <si>
    <t>HIJAB003</t>
  </si>
  <si>
    <t>JEANS007</t>
  </si>
  <si>
    <t>TSHIRT07</t>
  </si>
  <si>
    <t>DRESS004</t>
  </si>
  <si>
    <t>BLOUS004</t>
  </si>
  <si>
    <t>JEANS008</t>
  </si>
  <si>
    <t>TSHIRT08</t>
  </si>
  <si>
    <t>SKIRT004</t>
  </si>
  <si>
    <t>HIJAB004</t>
  </si>
  <si>
    <t>JEANS009</t>
  </si>
  <si>
    <t>TSHIRT09</t>
  </si>
  <si>
    <t>DRESS005</t>
  </si>
  <si>
    <t>BLOUS005</t>
  </si>
  <si>
    <t>JEANS010</t>
  </si>
  <si>
    <t>TSHIRT10</t>
  </si>
  <si>
    <t>SKIRT005</t>
  </si>
  <si>
    <t>HIJAB005</t>
  </si>
  <si>
    <t>JEANS011</t>
  </si>
  <si>
    <t>TSHIRT11</t>
  </si>
  <si>
    <t>DRESS006</t>
  </si>
  <si>
    <t>BLOUS006</t>
  </si>
  <si>
    <t>JEANS012</t>
  </si>
  <si>
    <t>TSHIRT12</t>
  </si>
  <si>
    <t>SKIRT006</t>
  </si>
  <si>
    <t>HIJAB006</t>
  </si>
  <si>
    <t>JEANS013</t>
  </si>
  <si>
    <t>TSHIRT13</t>
  </si>
  <si>
    <t>DRESS007</t>
  </si>
  <si>
    <t>BLOUS007</t>
  </si>
  <si>
    <t>JEANS014</t>
  </si>
  <si>
    <t>TSHIRT14</t>
  </si>
  <si>
    <t>SKIRT007</t>
  </si>
  <si>
    <t>レーススリーブワンピース</t>
  </si>
  <si>
    <t>ボウタイブラウス</t>
  </si>
  <si>
    <t>ダメージデニム</t>
  </si>
  <si>
    <t>グラフィックロゴTシャツ</t>
  </si>
  <si>
    <t>ボーダー柄Tシャツ</t>
  </si>
  <si>
    <t>フレアスリーブワンピース</t>
  </si>
  <si>
    <t>フリルブラウス</t>
  </si>
  <si>
    <t>スキニーデニム</t>
  </si>
  <si>
    <t>タイダイ柄Tシャツ</t>
  </si>
  <si>
    <t>プリーツロングスカート</t>
  </si>
  <si>
    <t>ジオメトリック柄ヒジャブ</t>
  </si>
  <si>
    <t>無地ポケットTシャツ</t>
  </si>
  <si>
    <t>チュールスカートワンピース</t>
  </si>
  <si>
    <t>パフスリーブブラウス</t>
  </si>
  <si>
    <t>ストレートデニム</t>
  </si>
  <si>
    <t>ヘンリーネックTシャツ</t>
  </si>
  <si>
    <t>ラップ風スカート</t>
  </si>
  <si>
    <t>フラワー刺繍ヒジャブ</t>
  </si>
  <si>
    <t>ワイドカットデニム</t>
  </si>
  <si>
    <t>バックプリントTシャツ</t>
  </si>
  <si>
    <t>シャツワンピース</t>
  </si>
  <si>
    <t>レースブラウス</t>
  </si>
  <si>
    <t>ブーツカットデニム</t>
  </si>
  <si>
    <t>タートルネックTシャツ</t>
  </si>
  <si>
    <t>タイトミニスカート</t>
  </si>
  <si>
    <t>タッセル付きヒジャブ</t>
  </si>
  <si>
    <t>クロップドデニム</t>
  </si>
  <si>
    <t>ラグランスリーブTシャツ</t>
  </si>
  <si>
    <t>ラップドレス</t>
  </si>
  <si>
    <t>オフショルダーブラウス</t>
  </si>
  <si>
    <t>ペインターデニム</t>
  </si>
  <si>
    <t>スキッパーカラーTシャツ</t>
  </si>
  <si>
    <t>フレアロングスカート</t>
  </si>
  <si>
    <t>ストライプ柄ヒジャブ</t>
  </si>
  <si>
    <t>バギーデニム</t>
  </si>
  <si>
    <t>Vネックロング丈Tシャツ</t>
  </si>
  <si>
    <t>キャミソールワンピース</t>
  </si>
  <si>
    <t>リボンタイブラウス</t>
  </si>
  <si>
    <t>ジョガーデニム</t>
  </si>
  <si>
    <t>ドルマンスリーブTシャツ</t>
  </si>
  <si>
    <t>ボックスプリーツスカート</t>
  </si>
  <si>
    <t>HIJAB007</t>
  </si>
  <si>
    <t>レース付きヒジャブ</t>
  </si>
  <si>
    <t>JEANS015</t>
  </si>
  <si>
    <t>フレアデニム</t>
  </si>
  <si>
    <t>TSHIRT15</t>
  </si>
  <si>
    <t>クルーネックTシャツ</t>
  </si>
  <si>
    <t>DRESS008</t>
  </si>
  <si>
    <t>ハイウエストワンピース</t>
  </si>
  <si>
    <t>BLOUS008</t>
  </si>
  <si>
    <t>ペプラムブラウス</t>
  </si>
  <si>
    <t>JEANS016</t>
  </si>
  <si>
    <t>リラックスフィットデニム</t>
  </si>
  <si>
    <t>TSHIRT16</t>
  </si>
  <si>
    <t>スクープネックTシャツ</t>
  </si>
  <si>
    <t>SKIRT008</t>
  </si>
  <si>
    <t>Aラインデニムスカート</t>
  </si>
  <si>
    <t>HIJAB008</t>
  </si>
  <si>
    <t>ビーズ刺繍ヒジャブ</t>
  </si>
  <si>
    <t>JEANS017</t>
  </si>
  <si>
    <t>ハイライズデニム</t>
  </si>
  <si>
    <t>TSHIRT17</t>
  </si>
  <si>
    <t>チョーカー付きTシャツ</t>
  </si>
  <si>
    <t>DRESS009</t>
  </si>
  <si>
    <t>オフショルダーワンピース</t>
  </si>
  <si>
    <t>BLOUS009</t>
  </si>
  <si>
    <t>ラッフルスリーブブラウス</t>
  </si>
  <si>
    <t>JEANS018</t>
  </si>
  <si>
    <t>アンクル丈デニム</t>
  </si>
  <si>
    <t>TSHIRT18</t>
  </si>
  <si>
    <t>ロゴ刺繍Tシャツ</t>
  </si>
  <si>
    <t>SKIRT009</t>
  </si>
  <si>
    <t>ラップミディスカート</t>
  </si>
  <si>
    <t>HIJAB009</t>
  </si>
  <si>
    <t>シンプルプレーンヒジャブ</t>
  </si>
  <si>
    <t>JEANS019</t>
  </si>
  <si>
    <t>ボーイズデニム</t>
  </si>
  <si>
    <t>TSHIRT19</t>
  </si>
  <si>
    <t>フロントジッパーTシャツ</t>
  </si>
  <si>
    <t>DRESS010</t>
  </si>
  <si>
    <t>タイフロントワンピース</t>
  </si>
  <si>
    <t>BLOUS010</t>
  </si>
  <si>
    <t>ノースリーブブラウス</t>
  </si>
  <si>
    <t>リメイクデニム</t>
  </si>
  <si>
    <t>ワイドスリーブTシャツ</t>
  </si>
  <si>
    <t>SKIRT010</t>
  </si>
  <si>
    <t>プリーツミニスカート</t>
  </si>
  <si>
    <t>HIJAB010</t>
  </si>
  <si>
    <t>フリンジ付きヒジャブ</t>
  </si>
  <si>
    <t>顧客ID</t>
  </si>
  <si>
    <t>顧客名</t>
  </si>
  <si>
    <t>生年月日</t>
  </si>
  <si>
    <t>性別</t>
  </si>
  <si>
    <t>職業</t>
  </si>
  <si>
    <t>購入回数</t>
  </si>
  <si>
    <t>累計購入金額</t>
  </si>
  <si>
    <t>会員ランク</t>
  </si>
  <si>
    <t>タグ</t>
  </si>
  <si>
    <t>CUST001</t>
  </si>
  <si>
    <t>山田 花子</t>
  </si>
  <si>
    <t>女性</t>
  </si>
  <si>
    <t>事務職</t>
  </si>
  <si>
    <t>ゴールド</t>
  </si>
  <si>
    <t>ブランド志向, デニム好き</t>
  </si>
  <si>
    <t>CUST002</t>
  </si>
  <si>
    <t>鈴木 美穂</t>
  </si>
  <si>
    <t>主婦</t>
  </si>
  <si>
    <t>シルバー</t>
  </si>
  <si>
    <t>カジュアル好み, トレンド重視</t>
  </si>
  <si>
    <t>CUST003</t>
  </si>
  <si>
    <t>佐藤 真由美</t>
  </si>
  <si>
    <t>教師</t>
  </si>
  <si>
    <t>エレガント好み, アクセサリー好き</t>
  </si>
  <si>
    <t>CUST004</t>
  </si>
  <si>
    <t>田中 亜希子</t>
  </si>
  <si>
    <t>大学生</t>
  </si>
  <si>
    <t>ブロンズ</t>
  </si>
  <si>
    <t>カジュアル好み, デニム好き</t>
  </si>
  <si>
    <t>CUST005</t>
  </si>
  <si>
    <t>高橋 恵美</t>
  </si>
  <si>
    <t>フリーランス</t>
  </si>
  <si>
    <t>ブランド志向, アクセサリー好き</t>
  </si>
  <si>
    <t>CUST006</t>
  </si>
  <si>
    <t>渡辺 優子</t>
  </si>
  <si>
    <t>看護師</t>
  </si>
  <si>
    <t>プラチナ</t>
  </si>
  <si>
    <t>エレガント好み, トレンド重視</t>
  </si>
  <si>
    <t>CUST007</t>
  </si>
  <si>
    <t>伊藤 麻美</t>
  </si>
  <si>
    <t>デザイナー</t>
  </si>
  <si>
    <t>ブランド志向, トレンド重視</t>
  </si>
  <si>
    <t>CUST008</t>
  </si>
  <si>
    <t>木村 裕子</t>
  </si>
  <si>
    <t>自営業</t>
  </si>
  <si>
    <t>ナチュラル好み, デニム好き</t>
  </si>
  <si>
    <t>CUST009</t>
  </si>
  <si>
    <t>中村 香織</t>
  </si>
  <si>
    <t>営業職</t>
  </si>
  <si>
    <t>カジュアル好み, Tシャツ好き</t>
  </si>
  <si>
    <t>CUST010</t>
  </si>
  <si>
    <t>小林 真紀</t>
  </si>
  <si>
    <t>アーティスト</t>
  </si>
  <si>
    <t>ナチュラル好み, アクセサリー好き</t>
  </si>
  <si>
    <t>CUST011</t>
  </si>
  <si>
    <t>加藤 理恵</t>
  </si>
  <si>
    <t>会社員</t>
  </si>
  <si>
    <t>CUST012</t>
  </si>
  <si>
    <t>吉田 由美子</t>
  </si>
  <si>
    <t>医師</t>
  </si>
  <si>
    <t>エレガント好み, ブランド志向</t>
  </si>
  <si>
    <t>CUST013</t>
  </si>
  <si>
    <t>石川 沙織</t>
  </si>
  <si>
    <t>接客業</t>
  </si>
  <si>
    <t>CUST014</t>
  </si>
  <si>
    <t>斎藤 美佳</t>
  </si>
  <si>
    <t>CUST015</t>
  </si>
  <si>
    <t>松本 絵里</t>
  </si>
  <si>
    <t>販売員</t>
  </si>
  <si>
    <t>CUST016</t>
  </si>
  <si>
    <t>井上 裕子</t>
  </si>
  <si>
    <t>CUST017</t>
  </si>
  <si>
    <t>河野 真由美</t>
  </si>
  <si>
    <t>CUST018</t>
  </si>
  <si>
    <t>林 久美子</t>
  </si>
  <si>
    <t>CUST019</t>
  </si>
  <si>
    <t>森田 麻衣</t>
  </si>
  <si>
    <t>CUST020</t>
  </si>
  <si>
    <t>岡部 智子</t>
  </si>
  <si>
    <t>CUST021</t>
  </si>
  <si>
    <t>近藤 美紀</t>
  </si>
  <si>
    <t>CUST022</t>
  </si>
  <si>
    <t>藤原 香織</t>
  </si>
  <si>
    <t>CUST023</t>
  </si>
  <si>
    <t>青木 理恵</t>
  </si>
  <si>
    <t>CUST024</t>
  </si>
  <si>
    <t>西川 由美子</t>
  </si>
  <si>
    <t>CUST025</t>
  </si>
  <si>
    <t>松田 沙織</t>
  </si>
  <si>
    <t>ナチュラル好み, Tシャツ好き</t>
  </si>
  <si>
    <t>CUST026</t>
  </si>
  <si>
    <t>山下 美佳</t>
  </si>
  <si>
    <t>CUST027</t>
  </si>
  <si>
    <t>中島 絵里</t>
  </si>
  <si>
    <t>エレガント好み, デニム好き</t>
  </si>
  <si>
    <t>CUST028</t>
  </si>
  <si>
    <t>小野 裕子</t>
  </si>
  <si>
    <t>ナチュラル好み, ブランド志向</t>
  </si>
  <si>
    <t>CUST029</t>
  </si>
  <si>
    <t>田村 真由美</t>
  </si>
  <si>
    <t>カジュアル好み, アクセサリー好き</t>
  </si>
  <si>
    <t>CUST030</t>
  </si>
  <si>
    <t>岩崎 久美子</t>
  </si>
  <si>
    <t>CUST031</t>
  </si>
  <si>
    <t>佐野 麻衣</t>
  </si>
  <si>
    <t>CUST032</t>
  </si>
  <si>
    <t>杉山 智子</t>
  </si>
  <si>
    <t>カジュアル好み, ブランド志向</t>
  </si>
  <si>
    <t>CUST033</t>
  </si>
  <si>
    <t>高木 美紀</t>
  </si>
  <si>
    <t>CUST034</t>
  </si>
  <si>
    <t>山口 香織</t>
  </si>
  <si>
    <t>CUST035</t>
  </si>
  <si>
    <t>菊地 理恵</t>
  </si>
  <si>
    <t>CUST036</t>
  </si>
  <si>
    <t>大谷 美奈子</t>
  </si>
  <si>
    <t>CUST037</t>
  </si>
  <si>
    <t>今井 沙織</t>
  </si>
  <si>
    <t>CUST038</t>
  </si>
  <si>
    <t>小川 美佳</t>
  </si>
  <si>
    <t>CUST039</t>
  </si>
  <si>
    <t>柳田 絵里</t>
  </si>
  <si>
    <t>CUST040</t>
  </si>
  <si>
    <t>吉川 裕子</t>
  </si>
  <si>
    <t>CUST041</t>
  </si>
  <si>
    <t>中野 真由美</t>
  </si>
  <si>
    <t>CUST042</t>
  </si>
  <si>
    <t>渡部 久美子</t>
  </si>
  <si>
    <t>CUST043</t>
  </si>
  <si>
    <t>上田 麻衣</t>
  </si>
  <si>
    <t>CUST044</t>
  </si>
  <si>
    <t>村上 智子</t>
  </si>
  <si>
    <t>CUST045</t>
  </si>
  <si>
    <t>原田 美紀</t>
  </si>
  <si>
    <t>CUST046</t>
  </si>
  <si>
    <t>山本 香織</t>
  </si>
  <si>
    <t>CUST047</t>
  </si>
  <si>
    <t>中川 理恵</t>
  </si>
  <si>
    <t>CUST048</t>
  </si>
  <si>
    <t>小林 美奈子</t>
  </si>
  <si>
    <t>CUST049</t>
  </si>
  <si>
    <t>加藤 沙織</t>
  </si>
  <si>
    <t>CUST050</t>
  </si>
  <si>
    <t>吉田 美佳</t>
  </si>
  <si>
    <t>CUST051</t>
  </si>
  <si>
    <t>山田 絵里</t>
  </si>
  <si>
    <t>CUST052</t>
  </si>
  <si>
    <t>佐藤 裕子</t>
  </si>
  <si>
    <t>CUST053</t>
  </si>
  <si>
    <t>鈴木 真由美</t>
  </si>
  <si>
    <t>CUST054</t>
  </si>
  <si>
    <t>高橋 久美子</t>
  </si>
  <si>
    <t>CUST055</t>
  </si>
  <si>
    <t>田中 麻衣</t>
  </si>
  <si>
    <t>CUST056</t>
  </si>
  <si>
    <t>渡辺 智子</t>
  </si>
  <si>
    <t>CUST057</t>
  </si>
  <si>
    <t>伊藤 美紀</t>
  </si>
  <si>
    <t>CUST058</t>
  </si>
  <si>
    <t>木村 香織</t>
  </si>
  <si>
    <t>CUST059</t>
  </si>
  <si>
    <t>林 理恵</t>
  </si>
  <si>
    <t>CUST060</t>
  </si>
  <si>
    <t>森 美奈子</t>
  </si>
  <si>
    <t>CUST061</t>
  </si>
  <si>
    <t>岡本 沙織</t>
  </si>
  <si>
    <t>CUST062</t>
  </si>
  <si>
    <t>長谷川 美佳</t>
  </si>
  <si>
    <t>CUST063</t>
  </si>
  <si>
    <t>井上 絵里</t>
  </si>
  <si>
    <t>CUST064</t>
  </si>
  <si>
    <t>松本 裕子</t>
  </si>
  <si>
    <t>CUST065</t>
  </si>
  <si>
    <t>斉藤 真由美</t>
  </si>
  <si>
    <t>CUST066</t>
  </si>
  <si>
    <t>小林 久美子</t>
  </si>
  <si>
    <t>CUST067</t>
  </si>
  <si>
    <t>加藤 麻衣</t>
  </si>
  <si>
    <t>CUST068</t>
  </si>
  <si>
    <t>吉田 智子</t>
  </si>
  <si>
    <t>CUST069</t>
  </si>
  <si>
    <t>山田 美紀</t>
  </si>
  <si>
    <t>CUST070</t>
  </si>
  <si>
    <t>佐藤 香織</t>
  </si>
  <si>
    <t>CUST071</t>
  </si>
  <si>
    <t>鈴木 理恵</t>
  </si>
  <si>
    <t>CUST072</t>
  </si>
  <si>
    <t>高橋 美奈子</t>
  </si>
  <si>
    <t>CUST073</t>
  </si>
  <si>
    <t>田中 沙織</t>
  </si>
  <si>
    <t>CUST074</t>
  </si>
  <si>
    <t>渡辺 美佳</t>
  </si>
  <si>
    <t>CUST075</t>
  </si>
  <si>
    <t>伊藤 絵里</t>
  </si>
  <si>
    <t>CUST076</t>
  </si>
  <si>
    <t>CUST077</t>
  </si>
  <si>
    <t>林 真由美</t>
  </si>
  <si>
    <t>CUST078</t>
  </si>
  <si>
    <t>森 久美子</t>
  </si>
  <si>
    <t>CUST079</t>
  </si>
  <si>
    <t>岡本 麻衣</t>
  </si>
  <si>
    <t>CUST080</t>
  </si>
  <si>
    <t>長谷川 智子</t>
  </si>
  <si>
    <t>CUST081</t>
  </si>
  <si>
    <t>井上 美紀</t>
  </si>
  <si>
    <t>CUST082</t>
  </si>
  <si>
    <t>松本 香織</t>
  </si>
  <si>
    <t>CUST083</t>
  </si>
  <si>
    <t>斉藤 理恵</t>
  </si>
  <si>
    <t>CUST084</t>
  </si>
  <si>
    <t>CUST085</t>
  </si>
  <si>
    <t>CUST086</t>
  </si>
  <si>
    <t>CUST087</t>
  </si>
  <si>
    <t>CUST088</t>
  </si>
  <si>
    <t>CUST089</t>
  </si>
  <si>
    <t>CUST090</t>
  </si>
  <si>
    <t>CUST091</t>
  </si>
  <si>
    <t>最終来店日</t>
    <rPh sb="0" eb="5">
      <t>サイシュウライテンビ</t>
    </rPh>
    <phoneticPr fontId="2"/>
  </si>
  <si>
    <t>商品購入数</t>
    <rPh sb="0" eb="2">
      <t>ショウヒン</t>
    </rPh>
    <rPh sb="2" eb="4">
      <t>コウニュウ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</si>
</sst>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14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horizontal="center" vertical="center" wrapText="1"/>
    </xf>
    <xf numFmtId="3" fontId="5" fillId="0" borderId="0" xfId="0" applyNumberFormat="1" applyFont="1">
      <alignment vertical="center"/>
    </xf>
    <xf numFmtId="14" fontId="5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28"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1" indent="0" justifyLastLine="0" shrinkToFit="0" readingOrder="0"/>
    </dxf>
    <dxf>
      <numFmt numFmtId="3" formatCode="#,##0"/>
    </dxf>
    <dxf>
      <numFmt numFmtId="19" formatCode="yyyy/m/d"/>
    </dxf>
    <dxf>
      <numFmt numFmtId="19" formatCode="yyyy/m/d"/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156BC5A-61A5-4948-AA32-BD0D77C2A7D4}" name="テーブル5" displayName="テーブル5" ref="A1:F81" totalsRowShown="0">
  <autoFilter ref="A1:F81" xr:uid="{C156BC5A-61A5-4948-AA32-BD0D77C2A7D4}"/>
  <tableColumns count="6">
    <tableColumn id="1" xr3:uid="{2BF07317-3D84-44EA-99DE-8F46EA07F593}" name="商品ID"/>
    <tableColumn id="2" xr3:uid="{1948134C-DF53-45FE-9CCD-FD257CADFF3E}" name="商品名"/>
    <tableColumn id="3" xr3:uid="{C216198F-49CF-4270-9722-CA3637F359CE}" name="カテゴリ"/>
    <tableColumn id="4" xr3:uid="{B82EEE78-7627-49FE-A43B-8446E2B1923A}" name="ブランド"/>
    <tableColumn id="5" xr3:uid="{EE706B7A-1CB9-4D3A-857B-33E584318C4D}" name="仕入原価" dataDxfId="27">
      <calculatedColumnFormula>VLOOKUP(テーブル5[[#This Row],[商品ID]],テーブル6[[商品ID]:[仕入原価]],2,FALSE)</calculatedColumnFormula>
    </tableColumn>
    <tableColumn id="6" xr3:uid="{6F520C42-2610-4CE8-A884-26FD7192B6EC}" name="販売価格" dataDxfId="26">
      <calculatedColumnFormula>VLOOKUP(テーブル5[[#This Row],[商品ID]],テーブル6[[商品ID]:[販売価格]],3,FALSE)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08E292-9FCE-4655-A17F-9C519DB8415F}" name="テーブル6" displayName="テーブル6" ref="A1:C81" totalsRowShown="0">
  <autoFilter ref="A1:C81" xr:uid="{DD08E292-9FCE-4655-A17F-9C519DB8415F}"/>
  <tableColumns count="3">
    <tableColumn id="1" xr3:uid="{6F4FADC7-8FD0-4B95-8248-69617CE57E6E}" name="商品ID" dataDxfId="25"/>
    <tableColumn id="2" xr3:uid="{0AF7F741-D207-4C82-8AA3-21743342D028}" name="仕入原価" dataDxfId="24"/>
    <tableColumn id="3" xr3:uid="{6C5C11CA-B2D1-493E-B8E5-04942A728225}" name="販売価格" dataDxfId="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DA63ACC-4672-4BDF-9335-784F3EA3E012}" name="テーブル11" displayName="テーブル11" ref="A1:J92" totalsRowShown="0">
  <autoFilter ref="A1:J92" xr:uid="{6DA63ACC-4672-4BDF-9335-784F3EA3E012}"/>
  <tableColumns count="10">
    <tableColumn id="1" xr3:uid="{07DF30BA-6067-4BFA-85EB-D7402B386180}" name="顧客ID"/>
    <tableColumn id="2" xr3:uid="{63AB1839-CAE8-4373-B110-8225EA463C68}" name="顧客名"/>
    <tableColumn id="3" xr3:uid="{C232402A-20B9-49B5-998D-BD2502CF3E05}" name="生年月日" dataDxfId="22"/>
    <tableColumn id="4" xr3:uid="{49879AC0-961E-4A88-9E5D-341DFBF43CB5}" name="最終来店日" dataDxfId="21"/>
    <tableColumn id="5" xr3:uid="{CD056D5E-D689-4795-AF27-C86DC425C76F}" name="性別"/>
    <tableColumn id="6" xr3:uid="{5C09A963-1760-4AAB-B748-DEBE0B23D720}" name="職業"/>
    <tableColumn id="7" xr3:uid="{880CE701-122D-43A6-B76D-992AD3DF15D9}" name="購入回数"/>
    <tableColumn id="8" xr3:uid="{68A3768E-B29E-494A-9B40-61B09C56AB8A}" name="累計購入金額" dataDxfId="20"/>
    <tableColumn id="9" xr3:uid="{309B87CA-E81C-4C88-B895-6C772EE9E72D}" name="会員ランク"/>
    <tableColumn id="10" xr3:uid="{94BCDFD4-426B-4748-AA37-702F058D5968}" name="タグ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22B7812-13C2-41ED-9FA0-600CABD6328B}" name="売上テーブル1" displayName="売上テーブル1" ref="A1:H56" totalsRowShown="0" headerRowDxfId="19" dataDxfId="18">
  <autoFilter ref="A1:H56" xr:uid="{8EB2DE79-A6B6-47F1-A6C1-05FCACA04263}"/>
  <sortState xmlns:xlrd2="http://schemas.microsoft.com/office/spreadsheetml/2017/richdata2" ref="A2:H56">
    <sortCondition ref="A1:A56"/>
  </sortState>
  <tableColumns count="8">
    <tableColumn id="2" xr3:uid="{73C11BE2-D828-4A62-9444-C43CF746C9E9}" name="開始日" dataDxfId="17"/>
    <tableColumn id="3" xr3:uid="{2574D88F-E47C-4763-8FB1-008BF158155D}" name="終了日" dataDxfId="16"/>
    <tableColumn id="4" xr3:uid="{4C158348-6B73-4E24-8F35-C7671566DB84}" name="商品ID" dataDxfId="15"/>
    <tableColumn id="11" xr3:uid="{EBC60F01-6DEA-4ABF-A10C-33821D195DA7}" name="商品名" dataDxfId="14"/>
    <tableColumn id="6" xr3:uid="{7C58E302-D84C-4283-9C98-A775946B25C4}" name="クリック数" dataDxfId="13"/>
    <tableColumn id="7" xr3:uid="{95F1B23F-6C9F-4F48-BE56-884E7ADC642E}" name="商品購入数" dataDxfId="12"/>
    <tableColumn id="8" xr3:uid="{A01757ED-1355-49BD-9912-1A6D166A334E}" name="広告費" dataDxfId="11"/>
    <tableColumn id="9" xr3:uid="{97ADD201-0C74-4E5C-A513-B84E390548EB}" name="売上金額" dataDxfId="10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F93883-51BA-4605-A674-F0C38EF1A078}" name="売上テーブル2" displayName="売上テーブル2" ref="A1:H56" totalsRowShown="0" headerRowDxfId="9" dataDxfId="8">
  <autoFilter ref="A1:H56" xr:uid="{DBF93883-51BA-4605-A674-F0C38EF1A078}"/>
  <sortState xmlns:xlrd2="http://schemas.microsoft.com/office/spreadsheetml/2017/richdata2" ref="A2:H56">
    <sortCondition ref="A1:A56"/>
  </sortState>
  <tableColumns count="8">
    <tableColumn id="2" xr3:uid="{76143147-45DD-4137-92C8-D2C2113D9012}" name="開始日" dataDxfId="7"/>
    <tableColumn id="3" xr3:uid="{0FE290BD-A596-4EF8-BD76-F9358A2CA866}" name="終了日" dataDxfId="6"/>
    <tableColumn id="4" xr3:uid="{6C38F19F-047D-4A95-9685-85C06255F204}" name="商品ID" dataDxfId="5"/>
    <tableColumn id="11" xr3:uid="{8C4D65FC-0A0D-49BF-83D8-4C9B418731CD}" name="商品名" dataDxfId="4"/>
    <tableColumn id="6" xr3:uid="{12BEC2E6-E026-4FEA-BB74-8FE1AB0C8ABC}" name="クリック数" dataDxfId="3"/>
    <tableColumn id="7" xr3:uid="{1EC76620-046B-4BF9-A8AD-A81DA2A4AB5E}" name="商品購入数" dataDxfId="2"/>
    <tableColumn id="8" xr3:uid="{A001C2A0-BDFD-40C2-ADAC-699FA8C1167E}" name="広告費" dataDxfId="1"/>
    <tableColumn id="9" xr3:uid="{7B8822FE-C35D-4D2D-A4AD-B91AF297F573}" name="売上金額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8CE75-5623-41AC-922A-BA24909E1B13}">
  <dimension ref="A1:I56"/>
  <sheetViews>
    <sheetView workbookViewId="0">
      <selection activeCell="I17" sqref="A1:I17"/>
    </sheetView>
  </sheetViews>
  <sheetFormatPr defaultRowHeight="18"/>
  <cols>
    <col min="1" max="1" width="14.9140625" customWidth="1"/>
    <col min="2" max="2" width="10.33203125" style="6" bestFit="1" customWidth="1"/>
    <col min="3" max="3" width="11.4140625" style="6" bestFit="1" customWidth="1"/>
    <col min="4" max="4" width="14.9140625" customWidth="1"/>
    <col min="5" max="5" width="22.1640625" customWidth="1"/>
    <col min="6" max="6" width="12.25" customWidth="1"/>
    <col min="7" max="7" width="18.58203125" customWidth="1"/>
    <col min="8" max="8" width="8.75" bestFit="1" customWidth="1"/>
    <col min="9" max="9" width="9.1640625" bestFit="1" customWidth="1"/>
  </cols>
  <sheetData>
    <row r="1" spans="1:9">
      <c r="A1" s="9" t="s">
        <v>0</v>
      </c>
      <c r="B1" s="11" t="s">
        <v>1</v>
      </c>
      <c r="C1" s="11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</row>
    <row r="2" spans="1:9">
      <c r="A2" s="8" t="s">
        <v>9</v>
      </c>
      <c r="B2" s="7">
        <v>45382</v>
      </c>
      <c r="C2" s="7">
        <v>45387</v>
      </c>
      <c r="D2" s="8" t="s">
        <v>10</v>
      </c>
      <c r="E2" s="8" t="s">
        <v>11</v>
      </c>
      <c r="F2" s="8">
        <v>1000</v>
      </c>
      <c r="G2" s="8">
        <v>50</v>
      </c>
      <c r="H2" s="8">
        <v>120000</v>
      </c>
      <c r="I2" s="8">
        <v>500000</v>
      </c>
    </row>
    <row r="3" spans="1:9">
      <c r="A3" s="8" t="s">
        <v>12</v>
      </c>
      <c r="B3" s="7">
        <v>45382</v>
      </c>
      <c r="C3" s="7">
        <v>45396</v>
      </c>
      <c r="D3" s="8" t="s">
        <v>13</v>
      </c>
      <c r="E3" s="8" t="s">
        <v>14</v>
      </c>
      <c r="F3" s="8">
        <v>1500</v>
      </c>
      <c r="G3" s="8">
        <v>75</v>
      </c>
      <c r="H3" s="8">
        <v>90000</v>
      </c>
      <c r="I3" s="8">
        <v>375000</v>
      </c>
    </row>
    <row r="4" spans="1:9">
      <c r="A4" s="8" t="s">
        <v>15</v>
      </c>
      <c r="B4" s="7">
        <v>45389</v>
      </c>
      <c r="C4" s="7">
        <v>45400</v>
      </c>
      <c r="D4" s="8" t="s">
        <v>16</v>
      </c>
      <c r="E4" s="10" t="s">
        <v>62</v>
      </c>
      <c r="F4" s="8">
        <v>2000</v>
      </c>
      <c r="G4" s="8">
        <v>60</v>
      </c>
      <c r="H4" s="8">
        <v>150000</v>
      </c>
      <c r="I4" s="8">
        <v>600000</v>
      </c>
    </row>
    <row r="5" spans="1:9">
      <c r="A5" s="8" t="s">
        <v>18</v>
      </c>
      <c r="B5" s="7">
        <v>45389</v>
      </c>
      <c r="C5" s="7">
        <v>45403</v>
      </c>
      <c r="D5" s="8" t="s">
        <v>19</v>
      </c>
      <c r="E5" s="10" t="s">
        <v>63</v>
      </c>
      <c r="F5" s="8">
        <v>800</v>
      </c>
      <c r="G5" s="8">
        <v>30</v>
      </c>
      <c r="H5" s="8">
        <v>60000</v>
      </c>
      <c r="I5" s="8">
        <v>180000</v>
      </c>
    </row>
    <row r="6" spans="1:9">
      <c r="A6" s="8" t="s">
        <v>20</v>
      </c>
      <c r="B6" s="7">
        <v>45396</v>
      </c>
      <c r="C6" s="7">
        <v>45405</v>
      </c>
      <c r="D6" s="8" t="s">
        <v>21</v>
      </c>
      <c r="E6" s="8" t="s">
        <v>14</v>
      </c>
      <c r="F6" s="8">
        <v>1200</v>
      </c>
      <c r="G6" s="8">
        <v>70</v>
      </c>
      <c r="H6" s="8">
        <v>140000</v>
      </c>
      <c r="I6" s="8">
        <v>700000</v>
      </c>
    </row>
    <row r="7" spans="1:9">
      <c r="A7" s="8" t="s">
        <v>22</v>
      </c>
      <c r="B7" s="7">
        <v>45396</v>
      </c>
      <c r="C7" s="7">
        <v>45404</v>
      </c>
      <c r="D7" s="8" t="s">
        <v>23</v>
      </c>
      <c r="E7" s="8" t="s">
        <v>11</v>
      </c>
      <c r="F7" s="8">
        <v>900</v>
      </c>
      <c r="G7" s="8">
        <v>45</v>
      </c>
      <c r="H7" s="8">
        <v>72000</v>
      </c>
      <c r="I7" s="8">
        <v>270000</v>
      </c>
    </row>
    <row r="8" spans="1:9">
      <c r="A8" s="8" t="s">
        <v>24</v>
      </c>
      <c r="B8" s="7">
        <v>45403</v>
      </c>
      <c r="C8" s="7">
        <v>45415</v>
      </c>
      <c r="D8" s="8" t="s">
        <v>25</v>
      </c>
      <c r="E8" s="8" t="s">
        <v>17</v>
      </c>
      <c r="F8" s="8">
        <v>1800</v>
      </c>
      <c r="G8" s="8">
        <v>80</v>
      </c>
      <c r="H8" s="8">
        <v>160000</v>
      </c>
      <c r="I8" s="8">
        <v>800000</v>
      </c>
    </row>
    <row r="9" spans="1:9">
      <c r="A9" s="8" t="s">
        <v>26</v>
      </c>
      <c r="B9" s="7">
        <v>45403</v>
      </c>
      <c r="C9" s="7">
        <v>45411</v>
      </c>
      <c r="D9" s="8" t="s">
        <v>27</v>
      </c>
      <c r="E9" s="10" t="s">
        <v>63</v>
      </c>
      <c r="F9" s="8">
        <v>600</v>
      </c>
      <c r="G9" s="8">
        <v>20</v>
      </c>
      <c r="H9" s="8">
        <v>40000</v>
      </c>
      <c r="I9" s="8">
        <v>100000</v>
      </c>
    </row>
    <row r="10" spans="1:9">
      <c r="A10" s="8" t="s">
        <v>28</v>
      </c>
      <c r="B10" s="7">
        <v>45410</v>
      </c>
      <c r="C10" s="7">
        <v>45423</v>
      </c>
      <c r="D10" s="8" t="s">
        <v>29</v>
      </c>
      <c r="E10" s="8" t="s">
        <v>14</v>
      </c>
      <c r="F10" s="8">
        <v>1100</v>
      </c>
      <c r="G10" s="8">
        <v>65</v>
      </c>
      <c r="H10" s="8">
        <v>130000</v>
      </c>
      <c r="I10" s="8">
        <v>650000</v>
      </c>
    </row>
    <row r="11" spans="1:9">
      <c r="A11" s="8" t="s">
        <v>30</v>
      </c>
      <c r="B11" s="7">
        <v>45410</v>
      </c>
      <c r="C11" s="7">
        <v>45421</v>
      </c>
      <c r="D11" s="8" t="s">
        <v>31</v>
      </c>
      <c r="E11" s="10" t="s">
        <v>62</v>
      </c>
      <c r="F11" s="8">
        <v>1300</v>
      </c>
      <c r="G11" s="8">
        <v>60</v>
      </c>
      <c r="H11" s="8">
        <v>78000</v>
      </c>
      <c r="I11" s="8">
        <v>300000</v>
      </c>
    </row>
    <row r="12" spans="1:9">
      <c r="A12" s="8" t="s">
        <v>64</v>
      </c>
      <c r="B12" s="7">
        <v>45417</v>
      </c>
      <c r="C12" s="7">
        <v>45427</v>
      </c>
      <c r="D12" s="8" t="s">
        <v>109</v>
      </c>
      <c r="E12" s="10" t="s">
        <v>63</v>
      </c>
      <c r="F12" s="8">
        <v>1900</v>
      </c>
      <c r="G12" s="8">
        <v>90</v>
      </c>
      <c r="H12" s="8">
        <v>180000</v>
      </c>
      <c r="I12" s="8">
        <v>900000</v>
      </c>
    </row>
    <row r="13" spans="1:9">
      <c r="A13" s="8" t="s">
        <v>65</v>
      </c>
      <c r="B13" s="7">
        <v>45417</v>
      </c>
      <c r="C13" s="7">
        <v>45428</v>
      </c>
      <c r="D13" s="8" t="s">
        <v>110</v>
      </c>
      <c r="E13" s="8" t="s">
        <v>11</v>
      </c>
      <c r="F13" s="8">
        <v>950</v>
      </c>
      <c r="G13" s="8">
        <v>40</v>
      </c>
      <c r="H13" s="8">
        <v>76000</v>
      </c>
      <c r="I13" s="8">
        <v>240000</v>
      </c>
    </row>
    <row r="14" spans="1:9">
      <c r="A14" s="8" t="s">
        <v>66</v>
      </c>
      <c r="B14" s="7">
        <v>45424</v>
      </c>
      <c r="C14" s="7">
        <v>45434</v>
      </c>
      <c r="D14" s="8" t="s">
        <v>111</v>
      </c>
      <c r="E14" s="8" t="s">
        <v>14</v>
      </c>
      <c r="F14" s="8">
        <v>1400</v>
      </c>
      <c r="G14" s="8">
        <v>85</v>
      </c>
      <c r="H14" s="8">
        <v>170000</v>
      </c>
      <c r="I14" s="8">
        <v>850000</v>
      </c>
    </row>
    <row r="15" spans="1:9">
      <c r="A15" s="8" t="s">
        <v>67</v>
      </c>
      <c r="B15" s="7">
        <v>45424</v>
      </c>
      <c r="C15" s="7">
        <v>45430</v>
      </c>
      <c r="D15" s="8" t="s">
        <v>112</v>
      </c>
      <c r="E15" s="8" t="s">
        <v>11</v>
      </c>
      <c r="F15" s="8">
        <v>1100</v>
      </c>
      <c r="G15" s="8">
        <v>55</v>
      </c>
      <c r="H15" s="8">
        <v>88000</v>
      </c>
      <c r="I15" s="8">
        <v>330000</v>
      </c>
    </row>
    <row r="16" spans="1:9">
      <c r="A16" s="8" t="s">
        <v>68</v>
      </c>
      <c r="B16" s="7">
        <v>45431</v>
      </c>
      <c r="C16" s="7">
        <v>45441</v>
      </c>
      <c r="D16" s="8" t="s">
        <v>113</v>
      </c>
      <c r="E16" s="10" t="s">
        <v>62</v>
      </c>
      <c r="F16" s="8">
        <v>2200</v>
      </c>
      <c r="G16" s="8">
        <v>100</v>
      </c>
      <c r="H16" s="8">
        <v>200000</v>
      </c>
      <c r="I16" s="8">
        <v>1000000</v>
      </c>
    </row>
    <row r="17" spans="1:9">
      <c r="A17" s="8" t="s">
        <v>69</v>
      </c>
      <c r="B17" s="7">
        <v>45431</v>
      </c>
      <c r="C17" s="7">
        <v>45436</v>
      </c>
      <c r="D17" s="8" t="s">
        <v>114</v>
      </c>
      <c r="E17" s="8" t="s">
        <v>11</v>
      </c>
      <c r="F17" s="8">
        <v>800</v>
      </c>
      <c r="G17" s="8">
        <v>35</v>
      </c>
      <c r="H17" s="8">
        <v>64000</v>
      </c>
      <c r="I17" s="8">
        <v>210000</v>
      </c>
    </row>
    <row r="18" spans="1:9">
      <c r="A18" s="8" t="s">
        <v>70</v>
      </c>
      <c r="B18" s="7">
        <v>45438</v>
      </c>
      <c r="C18" s="7">
        <v>45452</v>
      </c>
      <c r="D18" s="8" t="s">
        <v>115</v>
      </c>
      <c r="E18" s="8" t="s">
        <v>14</v>
      </c>
      <c r="F18" s="8">
        <v>1600</v>
      </c>
      <c r="G18" s="8">
        <v>95</v>
      </c>
      <c r="H18" s="8">
        <v>190000</v>
      </c>
      <c r="I18" s="8">
        <v>950000</v>
      </c>
    </row>
    <row r="19" spans="1:9">
      <c r="A19" s="8" t="s">
        <v>71</v>
      </c>
      <c r="B19" s="7">
        <v>45438</v>
      </c>
      <c r="C19" s="7">
        <v>45450</v>
      </c>
      <c r="D19" s="8" t="s">
        <v>116</v>
      </c>
      <c r="E19" s="8" t="s">
        <v>11</v>
      </c>
      <c r="F19" s="8">
        <v>1200</v>
      </c>
      <c r="G19" s="8">
        <v>60</v>
      </c>
      <c r="H19" s="8">
        <v>96000</v>
      </c>
      <c r="I19" s="8">
        <v>360000</v>
      </c>
    </row>
    <row r="20" spans="1:9">
      <c r="A20" s="8" t="s">
        <v>72</v>
      </c>
      <c r="B20" s="7">
        <v>45445</v>
      </c>
      <c r="C20" s="7">
        <v>45455</v>
      </c>
      <c r="D20" s="8" t="s">
        <v>117</v>
      </c>
      <c r="E20" s="10" t="s">
        <v>63</v>
      </c>
      <c r="F20" s="8">
        <v>2400</v>
      </c>
      <c r="G20" s="8">
        <v>110</v>
      </c>
      <c r="H20" s="8">
        <v>220000</v>
      </c>
      <c r="I20" s="8">
        <v>1100000</v>
      </c>
    </row>
    <row r="21" spans="1:9">
      <c r="A21" s="8" t="s">
        <v>73</v>
      </c>
      <c r="B21" s="7">
        <v>45445</v>
      </c>
      <c r="C21" s="7">
        <v>45455</v>
      </c>
      <c r="D21" s="8" t="s">
        <v>118</v>
      </c>
      <c r="E21" s="8" t="s">
        <v>11</v>
      </c>
      <c r="F21" s="8">
        <v>1000</v>
      </c>
      <c r="G21" s="8">
        <v>50</v>
      </c>
      <c r="H21" s="8">
        <v>80000</v>
      </c>
      <c r="I21" s="8">
        <v>300000</v>
      </c>
    </row>
    <row r="22" spans="1:9">
      <c r="A22" s="8" t="s">
        <v>74</v>
      </c>
      <c r="B22" s="7">
        <v>45452</v>
      </c>
      <c r="C22" s="7">
        <v>45458</v>
      </c>
      <c r="D22" s="8" t="s">
        <v>119</v>
      </c>
      <c r="E22" s="10" t="s">
        <v>62</v>
      </c>
      <c r="F22" s="8">
        <v>1800</v>
      </c>
      <c r="G22" s="8">
        <v>105</v>
      </c>
      <c r="H22" s="8">
        <v>210000</v>
      </c>
      <c r="I22" s="8">
        <v>1050000</v>
      </c>
    </row>
    <row r="23" spans="1:9">
      <c r="A23" s="8" t="s">
        <v>75</v>
      </c>
      <c r="B23" s="7">
        <v>45452</v>
      </c>
      <c r="C23" s="7">
        <v>45459</v>
      </c>
      <c r="D23" s="8" t="s">
        <v>120</v>
      </c>
      <c r="E23" s="8" t="s">
        <v>11</v>
      </c>
      <c r="F23" s="8">
        <v>1300</v>
      </c>
      <c r="G23" s="8">
        <v>65</v>
      </c>
      <c r="H23" s="8">
        <v>104000</v>
      </c>
      <c r="I23" s="8">
        <v>390000</v>
      </c>
    </row>
    <row r="24" spans="1:9">
      <c r="A24" s="8" t="s">
        <v>76</v>
      </c>
      <c r="B24" s="7">
        <v>45459</v>
      </c>
      <c r="C24" s="7">
        <v>45466</v>
      </c>
      <c r="D24" s="8" t="s">
        <v>121</v>
      </c>
      <c r="E24" s="8" t="s">
        <v>17</v>
      </c>
      <c r="F24" s="8">
        <v>2600</v>
      </c>
      <c r="G24" s="8">
        <v>120</v>
      </c>
      <c r="H24" s="8">
        <v>240000</v>
      </c>
      <c r="I24" s="8">
        <v>1200000</v>
      </c>
    </row>
    <row r="25" spans="1:9">
      <c r="A25" s="8" t="s">
        <v>77</v>
      </c>
      <c r="B25" s="7">
        <v>45459</v>
      </c>
      <c r="C25" s="7">
        <v>45468</v>
      </c>
      <c r="D25" s="8" t="s">
        <v>122</v>
      </c>
      <c r="E25" s="8" t="s">
        <v>11</v>
      </c>
      <c r="F25" s="8">
        <v>900</v>
      </c>
      <c r="G25" s="8">
        <v>40</v>
      </c>
      <c r="H25" s="8">
        <v>72000</v>
      </c>
      <c r="I25" s="8">
        <v>240000</v>
      </c>
    </row>
    <row r="26" spans="1:9">
      <c r="A26" s="8" t="s">
        <v>78</v>
      </c>
      <c r="B26" s="7">
        <v>45466</v>
      </c>
      <c r="C26" s="7">
        <v>45478</v>
      </c>
      <c r="D26" s="8" t="s">
        <v>123</v>
      </c>
      <c r="E26" s="10" t="s">
        <v>63</v>
      </c>
      <c r="F26" s="8">
        <v>2000</v>
      </c>
      <c r="G26" s="8">
        <v>115</v>
      </c>
      <c r="H26" s="8">
        <v>230000</v>
      </c>
      <c r="I26" s="8">
        <v>1150000</v>
      </c>
    </row>
    <row r="27" spans="1:9">
      <c r="A27" s="8" t="s">
        <v>79</v>
      </c>
      <c r="B27" s="7">
        <v>45466</v>
      </c>
      <c r="C27" s="7">
        <v>45472</v>
      </c>
      <c r="D27" s="8" t="s">
        <v>124</v>
      </c>
      <c r="E27" s="8" t="s">
        <v>11</v>
      </c>
      <c r="F27" s="8">
        <v>1400</v>
      </c>
      <c r="G27" s="8">
        <v>70</v>
      </c>
      <c r="H27" s="8">
        <v>112000</v>
      </c>
      <c r="I27" s="8">
        <v>420000</v>
      </c>
    </row>
    <row r="28" spans="1:9">
      <c r="A28" s="8" t="s">
        <v>80</v>
      </c>
      <c r="B28" s="7">
        <v>45473</v>
      </c>
      <c r="C28" s="7">
        <v>45480</v>
      </c>
      <c r="D28" s="8" t="s">
        <v>125</v>
      </c>
      <c r="E28" s="10" t="s">
        <v>62</v>
      </c>
      <c r="F28" s="8">
        <v>2800</v>
      </c>
      <c r="G28" s="8">
        <v>130</v>
      </c>
      <c r="H28" s="8">
        <v>260000</v>
      </c>
      <c r="I28" s="8">
        <v>1300000</v>
      </c>
    </row>
    <row r="29" spans="1:9">
      <c r="A29" s="8" t="s">
        <v>81</v>
      </c>
      <c r="B29" s="7">
        <v>45473</v>
      </c>
      <c r="C29" s="7">
        <v>45485</v>
      </c>
      <c r="D29" s="8" t="s">
        <v>126</v>
      </c>
      <c r="E29" s="8" t="s">
        <v>11</v>
      </c>
      <c r="F29" s="8">
        <v>1100</v>
      </c>
      <c r="G29" s="8">
        <v>55</v>
      </c>
      <c r="H29" s="8">
        <v>88000</v>
      </c>
      <c r="I29" s="8">
        <v>330000</v>
      </c>
    </row>
    <row r="30" spans="1:9">
      <c r="A30" s="8" t="s">
        <v>82</v>
      </c>
      <c r="B30" s="7">
        <v>45480</v>
      </c>
      <c r="C30" s="7">
        <v>45491</v>
      </c>
      <c r="D30" s="8" t="s">
        <v>127</v>
      </c>
      <c r="E30" s="8" t="s">
        <v>14</v>
      </c>
      <c r="F30" s="8">
        <v>2200</v>
      </c>
      <c r="G30" s="8">
        <v>125</v>
      </c>
      <c r="H30" s="8">
        <v>250000</v>
      </c>
      <c r="I30" s="8">
        <v>1250000</v>
      </c>
    </row>
    <row r="31" spans="1:9">
      <c r="A31" s="8" t="s">
        <v>83</v>
      </c>
      <c r="B31" s="7">
        <v>45480</v>
      </c>
      <c r="C31" s="7">
        <v>45490</v>
      </c>
      <c r="D31" s="8" t="s">
        <v>128</v>
      </c>
      <c r="E31" s="8" t="s">
        <v>11</v>
      </c>
      <c r="F31" s="8">
        <v>1500</v>
      </c>
      <c r="G31" s="8">
        <v>75</v>
      </c>
      <c r="H31" s="8">
        <v>120000</v>
      </c>
      <c r="I31" s="8">
        <v>450000</v>
      </c>
    </row>
    <row r="32" spans="1:9">
      <c r="A32" s="8" t="s">
        <v>84</v>
      </c>
      <c r="B32" s="7">
        <v>45487</v>
      </c>
      <c r="C32" s="7">
        <v>45494</v>
      </c>
      <c r="D32" s="8" t="s">
        <v>129</v>
      </c>
      <c r="E32" s="10" t="s">
        <v>63</v>
      </c>
      <c r="F32" s="8">
        <v>3000</v>
      </c>
      <c r="G32" s="8">
        <v>140</v>
      </c>
      <c r="H32" s="8">
        <v>280000</v>
      </c>
      <c r="I32" s="8">
        <v>1400000</v>
      </c>
    </row>
    <row r="33" spans="1:9">
      <c r="A33" s="8" t="s">
        <v>85</v>
      </c>
      <c r="B33" s="7">
        <v>45487</v>
      </c>
      <c r="C33" s="7">
        <v>45495</v>
      </c>
      <c r="D33" s="8" t="s">
        <v>130</v>
      </c>
      <c r="E33" s="8" t="s">
        <v>11</v>
      </c>
      <c r="F33" s="8">
        <v>1000</v>
      </c>
      <c r="G33" s="8">
        <v>45</v>
      </c>
      <c r="H33" s="8">
        <v>80000</v>
      </c>
      <c r="I33" s="8">
        <v>270000</v>
      </c>
    </row>
    <row r="34" spans="1:9">
      <c r="A34" s="8" t="s">
        <v>86</v>
      </c>
      <c r="B34" s="7">
        <v>45494</v>
      </c>
      <c r="C34" s="7">
        <v>45503</v>
      </c>
      <c r="D34" s="8" t="s">
        <v>131</v>
      </c>
      <c r="E34" s="8" t="s">
        <v>14</v>
      </c>
      <c r="F34" s="8">
        <v>2400</v>
      </c>
      <c r="G34" s="8">
        <v>135</v>
      </c>
      <c r="H34" s="8">
        <v>270000</v>
      </c>
      <c r="I34" s="8">
        <v>1350000</v>
      </c>
    </row>
    <row r="35" spans="1:9">
      <c r="A35" s="8" t="s">
        <v>87</v>
      </c>
      <c r="B35" s="7">
        <v>45494</v>
      </c>
      <c r="C35" s="7">
        <v>45508</v>
      </c>
      <c r="D35" s="8" t="s">
        <v>132</v>
      </c>
      <c r="E35" s="8" t="s">
        <v>11</v>
      </c>
      <c r="F35" s="8">
        <v>1600</v>
      </c>
      <c r="G35" s="8">
        <v>80</v>
      </c>
      <c r="H35" s="8">
        <v>128000</v>
      </c>
      <c r="I35" s="8">
        <v>480000</v>
      </c>
    </row>
    <row r="36" spans="1:9">
      <c r="A36" s="8" t="s">
        <v>88</v>
      </c>
      <c r="B36" s="7">
        <v>45501</v>
      </c>
      <c r="C36" s="7">
        <v>45508</v>
      </c>
      <c r="D36" s="8" t="s">
        <v>133</v>
      </c>
      <c r="E36" s="8" t="s">
        <v>17</v>
      </c>
      <c r="F36" s="8">
        <v>3200</v>
      </c>
      <c r="G36" s="8">
        <v>150</v>
      </c>
      <c r="H36" s="8">
        <v>300000</v>
      </c>
      <c r="I36" s="8">
        <v>1500000</v>
      </c>
    </row>
    <row r="37" spans="1:9">
      <c r="A37" s="8" t="s">
        <v>89</v>
      </c>
      <c r="B37" s="7">
        <v>45501</v>
      </c>
      <c r="C37" s="7">
        <v>45511</v>
      </c>
      <c r="D37" s="8" t="s">
        <v>134</v>
      </c>
      <c r="E37" s="10" t="s">
        <v>63</v>
      </c>
      <c r="F37" s="8">
        <v>1200</v>
      </c>
      <c r="G37" s="8">
        <v>60</v>
      </c>
      <c r="H37" s="8">
        <v>96000</v>
      </c>
      <c r="I37" s="8">
        <v>360000</v>
      </c>
    </row>
    <row r="38" spans="1:9">
      <c r="A38" s="8" t="s">
        <v>90</v>
      </c>
      <c r="B38" s="7">
        <v>45508</v>
      </c>
      <c r="C38" s="7">
        <v>45516</v>
      </c>
      <c r="D38" s="8" t="s">
        <v>135</v>
      </c>
      <c r="E38" s="10" t="s">
        <v>62</v>
      </c>
      <c r="F38" s="8">
        <v>2600</v>
      </c>
      <c r="G38" s="8">
        <v>145</v>
      </c>
      <c r="H38" s="8">
        <v>290000</v>
      </c>
      <c r="I38" s="8">
        <v>1450000</v>
      </c>
    </row>
    <row r="39" spans="1:9">
      <c r="A39" s="8" t="s">
        <v>91</v>
      </c>
      <c r="B39" s="7">
        <v>45508</v>
      </c>
      <c r="C39" s="7">
        <v>45516</v>
      </c>
      <c r="D39" s="8" t="s">
        <v>136</v>
      </c>
      <c r="E39" s="8" t="s">
        <v>11</v>
      </c>
      <c r="F39" s="8">
        <v>1700</v>
      </c>
      <c r="G39" s="8">
        <v>85</v>
      </c>
      <c r="H39" s="8">
        <v>136000</v>
      </c>
      <c r="I39" s="8">
        <v>510000</v>
      </c>
    </row>
    <row r="40" spans="1:9">
      <c r="A40" s="8" t="s">
        <v>92</v>
      </c>
      <c r="B40" s="7">
        <v>45515</v>
      </c>
      <c r="C40" s="7">
        <v>45529</v>
      </c>
      <c r="D40" s="8" t="s">
        <v>137</v>
      </c>
      <c r="E40" s="8" t="s">
        <v>17</v>
      </c>
      <c r="F40" s="8">
        <v>3400</v>
      </c>
      <c r="G40" s="8">
        <v>160</v>
      </c>
      <c r="H40" s="8">
        <v>320000</v>
      </c>
      <c r="I40" s="8">
        <v>1600000</v>
      </c>
    </row>
    <row r="41" spans="1:9">
      <c r="A41" s="8" t="s">
        <v>93</v>
      </c>
      <c r="B41" s="7">
        <v>45515</v>
      </c>
      <c r="C41" s="7">
        <v>45526</v>
      </c>
      <c r="D41" s="8" t="s">
        <v>138</v>
      </c>
      <c r="E41" s="8" t="s">
        <v>11</v>
      </c>
      <c r="F41" s="8">
        <v>1100</v>
      </c>
      <c r="G41" s="8">
        <v>50</v>
      </c>
      <c r="H41" s="8">
        <v>88000</v>
      </c>
      <c r="I41" s="8">
        <v>300000</v>
      </c>
    </row>
    <row r="42" spans="1:9">
      <c r="A42" s="8" t="s">
        <v>94</v>
      </c>
      <c r="B42" s="7">
        <v>45522</v>
      </c>
      <c r="C42" s="7">
        <v>45527</v>
      </c>
      <c r="D42" s="8" t="s">
        <v>139</v>
      </c>
      <c r="E42" s="10" t="s">
        <v>62</v>
      </c>
      <c r="F42" s="8">
        <v>2800</v>
      </c>
      <c r="G42" s="8">
        <v>155</v>
      </c>
      <c r="H42" s="8">
        <v>310000</v>
      </c>
      <c r="I42" s="8">
        <v>1550000</v>
      </c>
    </row>
    <row r="43" spans="1:9">
      <c r="A43" s="8" t="s">
        <v>95</v>
      </c>
      <c r="B43" s="7">
        <v>45522</v>
      </c>
      <c r="C43" s="7">
        <v>45532</v>
      </c>
      <c r="D43" s="8" t="s">
        <v>140</v>
      </c>
      <c r="E43" s="8" t="s">
        <v>11</v>
      </c>
      <c r="F43" s="8">
        <v>1800</v>
      </c>
      <c r="G43" s="8">
        <v>90</v>
      </c>
      <c r="H43" s="8">
        <v>144000</v>
      </c>
      <c r="I43" s="8">
        <v>540000</v>
      </c>
    </row>
    <row r="44" spans="1:9">
      <c r="A44" s="8" t="s">
        <v>96</v>
      </c>
      <c r="B44" s="7">
        <v>45529</v>
      </c>
      <c r="C44" s="7">
        <v>45541</v>
      </c>
      <c r="D44" s="8" t="s">
        <v>141</v>
      </c>
      <c r="E44" s="10" t="s">
        <v>63</v>
      </c>
      <c r="F44" s="8">
        <v>3600</v>
      </c>
      <c r="G44" s="8">
        <v>170</v>
      </c>
      <c r="H44" s="8">
        <v>340000</v>
      </c>
      <c r="I44" s="8">
        <v>1700000</v>
      </c>
    </row>
    <row r="45" spans="1:9">
      <c r="A45" s="8" t="s">
        <v>97</v>
      </c>
      <c r="B45" s="7">
        <v>45529</v>
      </c>
      <c r="C45" s="7">
        <v>45543</v>
      </c>
      <c r="D45" s="8" t="s">
        <v>142</v>
      </c>
      <c r="E45" s="8" t="s">
        <v>11</v>
      </c>
      <c r="F45" s="8">
        <v>1300</v>
      </c>
      <c r="G45" s="8">
        <v>65</v>
      </c>
      <c r="H45" s="8">
        <v>104000</v>
      </c>
      <c r="I45" s="8">
        <v>390000</v>
      </c>
    </row>
    <row r="46" spans="1:9">
      <c r="A46" s="8" t="s">
        <v>98</v>
      </c>
      <c r="B46" s="7">
        <v>45536</v>
      </c>
      <c r="C46" s="7">
        <v>45544</v>
      </c>
      <c r="D46" s="8" t="s">
        <v>143</v>
      </c>
      <c r="E46" s="10" t="s">
        <v>62</v>
      </c>
      <c r="F46" s="8">
        <v>3000</v>
      </c>
      <c r="G46" s="8">
        <v>165</v>
      </c>
      <c r="H46" s="8">
        <v>330000</v>
      </c>
      <c r="I46" s="8">
        <v>1650000</v>
      </c>
    </row>
    <row r="47" spans="1:9">
      <c r="A47" s="8" t="s">
        <v>99</v>
      </c>
      <c r="B47" s="7">
        <v>45536</v>
      </c>
      <c r="C47" s="7">
        <v>45543</v>
      </c>
      <c r="D47" s="8" t="s">
        <v>144</v>
      </c>
      <c r="E47" s="8" t="s">
        <v>11</v>
      </c>
      <c r="F47" s="8">
        <v>1900</v>
      </c>
      <c r="G47" s="8">
        <v>95</v>
      </c>
      <c r="H47" s="8">
        <v>152000</v>
      </c>
      <c r="I47" s="8">
        <v>570000</v>
      </c>
    </row>
    <row r="48" spans="1:9">
      <c r="A48" s="8" t="s">
        <v>100</v>
      </c>
      <c r="B48" s="7">
        <v>45543</v>
      </c>
      <c r="C48" s="7">
        <v>45554</v>
      </c>
      <c r="D48" s="8" t="s">
        <v>145</v>
      </c>
      <c r="E48" s="8" t="s">
        <v>17</v>
      </c>
      <c r="F48" s="8">
        <v>3800</v>
      </c>
      <c r="G48" s="8">
        <v>180</v>
      </c>
      <c r="H48" s="8">
        <v>360000</v>
      </c>
      <c r="I48" s="8">
        <v>1800000</v>
      </c>
    </row>
    <row r="49" spans="1:9">
      <c r="A49" s="8" t="s">
        <v>101</v>
      </c>
      <c r="B49" s="7">
        <v>45543</v>
      </c>
      <c r="C49" s="7">
        <v>45557</v>
      </c>
      <c r="D49" s="8" t="s">
        <v>146</v>
      </c>
      <c r="E49" s="10" t="s">
        <v>62</v>
      </c>
      <c r="F49" s="8">
        <v>1200</v>
      </c>
      <c r="G49" s="8">
        <v>55</v>
      </c>
      <c r="H49" s="8">
        <v>96000</v>
      </c>
      <c r="I49" s="8">
        <v>330000</v>
      </c>
    </row>
    <row r="50" spans="1:9">
      <c r="A50" s="8" t="s">
        <v>102</v>
      </c>
      <c r="B50" s="7">
        <v>45550</v>
      </c>
      <c r="C50" s="7">
        <v>45558</v>
      </c>
      <c r="D50" s="8" t="s">
        <v>147</v>
      </c>
      <c r="E50" s="8" t="s">
        <v>14</v>
      </c>
      <c r="F50" s="8">
        <v>3200</v>
      </c>
      <c r="G50" s="8">
        <v>175</v>
      </c>
      <c r="H50" s="8">
        <v>350000</v>
      </c>
      <c r="I50" s="8">
        <v>1750000</v>
      </c>
    </row>
    <row r="51" spans="1:9">
      <c r="A51" s="8" t="s">
        <v>103</v>
      </c>
      <c r="B51" s="7">
        <v>45550</v>
      </c>
      <c r="C51" s="7">
        <v>45563</v>
      </c>
      <c r="D51" s="8" t="s">
        <v>148</v>
      </c>
      <c r="E51" s="8" t="s">
        <v>11</v>
      </c>
      <c r="F51" s="8">
        <v>2000</v>
      </c>
      <c r="G51" s="8">
        <v>100</v>
      </c>
      <c r="H51" s="8">
        <v>160000</v>
      </c>
      <c r="I51" s="8">
        <v>600000</v>
      </c>
    </row>
    <row r="52" spans="1:9">
      <c r="A52" s="8" t="s">
        <v>104</v>
      </c>
      <c r="B52" s="7">
        <v>45557</v>
      </c>
      <c r="C52" s="7">
        <v>45562</v>
      </c>
      <c r="D52" s="8" t="s">
        <v>149</v>
      </c>
      <c r="E52" s="8" t="s">
        <v>17</v>
      </c>
      <c r="F52" s="8">
        <v>4000</v>
      </c>
      <c r="G52" s="8">
        <v>190</v>
      </c>
      <c r="H52" s="8">
        <v>380000</v>
      </c>
      <c r="I52" s="8">
        <v>1900000</v>
      </c>
    </row>
    <row r="53" spans="1:9">
      <c r="A53" s="8" t="s">
        <v>105</v>
      </c>
      <c r="B53" s="7">
        <v>45557</v>
      </c>
      <c r="C53" s="7">
        <v>45565</v>
      </c>
      <c r="D53" s="8" t="s">
        <v>150</v>
      </c>
      <c r="E53" s="10" t="s">
        <v>63</v>
      </c>
      <c r="F53" s="8">
        <v>1400</v>
      </c>
      <c r="G53" s="8">
        <v>70</v>
      </c>
      <c r="H53" s="8">
        <v>112000</v>
      </c>
      <c r="I53" s="8">
        <v>420000</v>
      </c>
    </row>
    <row r="54" spans="1:9">
      <c r="A54" s="8" t="s">
        <v>106</v>
      </c>
      <c r="B54" s="7">
        <v>45564</v>
      </c>
      <c r="C54" s="7">
        <v>45577</v>
      </c>
      <c r="D54" s="8" t="s">
        <v>151</v>
      </c>
      <c r="E54" s="10" t="s">
        <v>62</v>
      </c>
      <c r="F54" s="8">
        <v>3400</v>
      </c>
      <c r="G54" s="8">
        <v>185</v>
      </c>
      <c r="H54" s="8">
        <v>370000</v>
      </c>
      <c r="I54" s="8">
        <v>1850000</v>
      </c>
    </row>
    <row r="55" spans="1:9">
      <c r="A55" s="8" t="s">
        <v>107</v>
      </c>
      <c r="B55" s="7">
        <v>45564</v>
      </c>
      <c r="C55" s="7">
        <v>45573</v>
      </c>
      <c r="D55" s="8" t="s">
        <v>152</v>
      </c>
      <c r="E55" s="8" t="s">
        <v>11</v>
      </c>
      <c r="F55" s="8">
        <v>2100</v>
      </c>
      <c r="G55" s="8">
        <v>105</v>
      </c>
      <c r="H55" s="8">
        <v>168000</v>
      </c>
      <c r="I55" s="8">
        <v>630000</v>
      </c>
    </row>
    <row r="56" spans="1:9">
      <c r="A56" s="8" t="s">
        <v>108</v>
      </c>
      <c r="B56" s="7">
        <v>45571</v>
      </c>
      <c r="C56" s="7">
        <v>45584</v>
      </c>
      <c r="D56" s="8" t="s">
        <v>153</v>
      </c>
      <c r="E56" s="8" t="s">
        <v>17</v>
      </c>
      <c r="F56" s="8">
        <v>4200</v>
      </c>
      <c r="G56" s="8">
        <v>200</v>
      </c>
      <c r="H56" s="8">
        <v>400000</v>
      </c>
      <c r="I56" s="8">
        <v>2000000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71E7F-A0E6-4063-8AC8-A5E4BFD5BE18}">
  <dimension ref="A1:F81"/>
  <sheetViews>
    <sheetView workbookViewId="0">
      <selection activeCell="C26" sqref="C26"/>
    </sheetView>
  </sheetViews>
  <sheetFormatPr defaultRowHeight="18"/>
  <cols>
    <col min="1" max="1" width="10.83203125" bestFit="1" customWidth="1"/>
    <col min="2" max="2" width="23.08203125" bestFit="1" customWidth="1"/>
    <col min="3" max="3" width="11" bestFit="1" customWidth="1"/>
    <col min="4" max="4" width="18.83203125" bestFit="1" customWidth="1"/>
    <col min="5" max="6" width="10.75" bestFit="1" customWidth="1"/>
  </cols>
  <sheetData>
    <row r="1" spans="1:6">
      <c r="A1" t="s">
        <v>3</v>
      </c>
      <c r="B1" t="s">
        <v>34</v>
      </c>
      <c r="C1" t="s">
        <v>35</v>
      </c>
      <c r="D1" t="s">
        <v>36</v>
      </c>
      <c r="E1" t="s">
        <v>60</v>
      </c>
      <c r="F1" t="s">
        <v>61</v>
      </c>
    </row>
    <row r="2" spans="1:6">
      <c r="A2" t="s">
        <v>10</v>
      </c>
      <c r="B2" t="s">
        <v>37</v>
      </c>
      <c r="C2" t="s">
        <v>38</v>
      </c>
      <c r="D2" t="s">
        <v>39</v>
      </c>
      <c r="E2" s="5">
        <f>VLOOKUP(テーブル5[[#This Row],[商品ID]],テーブル6[[商品ID]:[仕入原価]],2,FALSE)</f>
        <v>4000</v>
      </c>
      <c r="F2" s="5">
        <f>VLOOKUP(テーブル5[[#This Row],[商品ID]],テーブル6[[商品ID]:[販売価格]],3,FALSE)</f>
        <v>10000</v>
      </c>
    </row>
    <row r="3" spans="1:6">
      <c r="A3" t="s">
        <v>13</v>
      </c>
      <c r="B3" t="s">
        <v>40</v>
      </c>
      <c r="C3" t="s">
        <v>41</v>
      </c>
      <c r="D3" t="s">
        <v>42</v>
      </c>
      <c r="E3" s="5">
        <f>VLOOKUP(テーブル5[[#This Row],[商品ID]],テーブル6[[商品ID]:[仕入原価]],2,FALSE)</f>
        <v>1500</v>
      </c>
      <c r="F3" s="5">
        <f>VLOOKUP(テーブル5[[#This Row],[商品ID]],テーブル6[[商品ID]:[販売価格]],3,FALSE)</f>
        <v>5000</v>
      </c>
    </row>
    <row r="4" spans="1:6">
      <c r="A4" t="s">
        <v>16</v>
      </c>
      <c r="B4" t="s">
        <v>43</v>
      </c>
      <c r="C4" t="s">
        <v>44</v>
      </c>
      <c r="D4" t="s">
        <v>45</v>
      </c>
      <c r="E4" s="5">
        <f>VLOOKUP(テーブル5[[#This Row],[商品ID]],テーブル6[[商品ID]:[仕入原価]],2,FALSE)</f>
        <v>6000</v>
      </c>
      <c r="F4" s="5">
        <f>VLOOKUP(テーブル5[[#This Row],[商品ID]],テーブル6[[商品ID]:[販売価格]],3,FALSE)</f>
        <v>15000</v>
      </c>
    </row>
    <row r="5" spans="1:6">
      <c r="A5" t="s">
        <v>19</v>
      </c>
      <c r="B5" t="s">
        <v>46</v>
      </c>
      <c r="C5" t="s">
        <v>41</v>
      </c>
      <c r="D5" t="s">
        <v>42</v>
      </c>
      <c r="E5" s="5">
        <f>VLOOKUP(テーブル5[[#This Row],[商品ID]],テーブル6[[商品ID]:[仕入原価]],2,FALSE)</f>
        <v>1200</v>
      </c>
      <c r="F5" s="5">
        <f>VLOOKUP(テーブル5[[#This Row],[商品ID]],テーブル6[[商品ID]:[販売価格]],3,FALSE)</f>
        <v>4000</v>
      </c>
    </row>
    <row r="6" spans="1:6">
      <c r="A6" t="s">
        <v>21</v>
      </c>
      <c r="B6" t="s">
        <v>47</v>
      </c>
      <c r="C6" t="s">
        <v>38</v>
      </c>
      <c r="D6" t="s">
        <v>39</v>
      </c>
      <c r="E6" s="5">
        <f>VLOOKUP(テーブル5[[#This Row],[商品ID]],テーブル6[[商品ID]:[仕入原価]],2,FALSE)</f>
        <v>4500</v>
      </c>
      <c r="F6" s="5">
        <f>VLOOKUP(テーブル5[[#This Row],[商品ID]],テーブル6[[商品ID]:[販売価格]],3,FALSE)</f>
        <v>12000</v>
      </c>
    </row>
    <row r="7" spans="1:6">
      <c r="A7" t="s">
        <v>23</v>
      </c>
      <c r="B7" t="s">
        <v>48</v>
      </c>
      <c r="C7" t="s">
        <v>41</v>
      </c>
      <c r="D7" t="s">
        <v>49</v>
      </c>
      <c r="E7" s="5">
        <f>VLOOKUP(テーブル5[[#This Row],[商品ID]],テーブル6[[商品ID]:[仕入原価]],2,FALSE)</f>
        <v>2500</v>
      </c>
      <c r="F7" s="5">
        <f>VLOOKUP(テーブル5[[#This Row],[商品ID]],テーブル6[[商品ID]:[販売価格]],3,FALSE)</f>
        <v>8000</v>
      </c>
    </row>
    <row r="8" spans="1:6">
      <c r="A8" t="s">
        <v>25</v>
      </c>
      <c r="B8" t="s">
        <v>50</v>
      </c>
      <c r="C8" t="s">
        <v>38</v>
      </c>
      <c r="D8" t="s">
        <v>45</v>
      </c>
      <c r="E8" s="5">
        <f>VLOOKUP(テーブル5[[#This Row],[商品ID]],テーブル6[[商品ID]:[仕入原価]],2,FALSE)</f>
        <v>3000</v>
      </c>
      <c r="F8" s="5">
        <f>VLOOKUP(テーブル5[[#This Row],[商品ID]],テーブル6[[商品ID]:[販売価格]],3,FALSE)</f>
        <v>9000</v>
      </c>
    </row>
    <row r="9" spans="1:6">
      <c r="A9" t="s">
        <v>27</v>
      </c>
      <c r="B9" t="s">
        <v>51</v>
      </c>
      <c r="C9" t="s">
        <v>52</v>
      </c>
      <c r="D9" t="s">
        <v>53</v>
      </c>
      <c r="E9" s="5">
        <f>VLOOKUP(テーブル5[[#This Row],[商品ID]],テーブル6[[商品ID]:[仕入原価]],2,FALSE)</f>
        <v>1000</v>
      </c>
      <c r="F9" s="5">
        <f>VLOOKUP(テーブル5[[#This Row],[商品ID]],テーブル6[[商品ID]:[販売価格]],3,FALSE)</f>
        <v>3000</v>
      </c>
    </row>
    <row r="10" spans="1:6">
      <c r="A10" t="s">
        <v>29</v>
      </c>
      <c r="B10" t="s">
        <v>54</v>
      </c>
      <c r="C10" t="s">
        <v>38</v>
      </c>
      <c r="D10" t="s">
        <v>39</v>
      </c>
      <c r="E10" s="5">
        <f>VLOOKUP(テーブル5[[#This Row],[商品ID]],テーブル6[[商品ID]:[仕入原価]],2,FALSE)</f>
        <v>4200</v>
      </c>
      <c r="F10" s="5">
        <f>VLOOKUP(テーブル5[[#This Row],[商品ID]],テーブル6[[商品ID]:[販売価格]],3,FALSE)</f>
        <v>11000</v>
      </c>
    </row>
    <row r="11" spans="1:6">
      <c r="A11" t="s">
        <v>31</v>
      </c>
      <c r="B11" t="s">
        <v>55</v>
      </c>
      <c r="C11" t="s">
        <v>41</v>
      </c>
      <c r="D11" t="s">
        <v>42</v>
      </c>
      <c r="E11" s="5">
        <f>VLOOKUP(テーブル5[[#This Row],[商品ID]],テーブル6[[商品ID]:[仕入原価]],2,FALSE)</f>
        <v>1800</v>
      </c>
      <c r="F11" s="5">
        <f>VLOOKUP(テーブル5[[#This Row],[商品ID]],テーブル6[[商品ID]:[販売価格]],3,FALSE)</f>
        <v>6000</v>
      </c>
    </row>
    <row r="12" spans="1:6">
      <c r="A12" t="s">
        <v>109</v>
      </c>
      <c r="B12" t="s">
        <v>154</v>
      </c>
      <c r="C12" t="s">
        <v>44</v>
      </c>
      <c r="D12" t="s">
        <v>45</v>
      </c>
      <c r="E12" s="5">
        <f>VLOOKUP(テーブル5[[#This Row],[商品ID]],テーブル6[[商品ID]:[仕入原価]],2,FALSE)</f>
        <v>6500</v>
      </c>
      <c r="F12" s="5">
        <f>VLOOKUP(テーブル5[[#This Row],[商品ID]],テーブル6[[商品ID]:[販売価格]],3,FALSE)</f>
        <v>16000</v>
      </c>
    </row>
    <row r="13" spans="1:6">
      <c r="A13" t="s">
        <v>110</v>
      </c>
      <c r="B13" t="s">
        <v>155</v>
      </c>
      <c r="C13" t="s">
        <v>41</v>
      </c>
      <c r="D13" t="s">
        <v>49</v>
      </c>
      <c r="E13" s="5">
        <f>VLOOKUP(テーブル5[[#This Row],[商品ID]],テーブル6[[商品ID]:[仕入原価]],2,FALSE)</f>
        <v>2800</v>
      </c>
      <c r="F13" s="5">
        <f>VLOOKUP(テーブル5[[#This Row],[商品ID]],テーブル6[[商品ID]:[販売価格]],3,FALSE)</f>
        <v>9000</v>
      </c>
    </row>
    <row r="14" spans="1:6">
      <c r="A14" t="s">
        <v>111</v>
      </c>
      <c r="B14" t="s">
        <v>156</v>
      </c>
      <c r="C14" t="s">
        <v>38</v>
      </c>
      <c r="D14" t="s">
        <v>39</v>
      </c>
      <c r="E14" s="5">
        <f>VLOOKUP(テーブル5[[#This Row],[商品ID]],テーブル6[[商品ID]:[仕入原価]],2,FALSE)</f>
        <v>4800</v>
      </c>
      <c r="F14" s="5">
        <f>VLOOKUP(テーブル5[[#This Row],[商品ID]],テーブル6[[商品ID]:[販売価格]],3,FALSE)</f>
        <v>13000</v>
      </c>
    </row>
    <row r="15" spans="1:6">
      <c r="A15" t="s">
        <v>112</v>
      </c>
      <c r="B15" t="s">
        <v>157</v>
      </c>
      <c r="C15" t="s">
        <v>41</v>
      </c>
      <c r="D15" t="s">
        <v>42</v>
      </c>
      <c r="E15" s="5">
        <f>VLOOKUP(テーブル5[[#This Row],[商品ID]],テーブル6[[商品ID]:[仕入原価]],2,FALSE)</f>
        <v>2000</v>
      </c>
      <c r="F15" s="5">
        <f>VLOOKUP(テーブル5[[#This Row],[商品ID]],テーブル6[[商品ID]:[販売価格]],3,FALSE)</f>
        <v>7000</v>
      </c>
    </row>
    <row r="16" spans="1:6">
      <c r="A16" t="s">
        <v>113</v>
      </c>
      <c r="B16" t="s">
        <v>57</v>
      </c>
      <c r="C16" t="s">
        <v>38</v>
      </c>
      <c r="D16" t="s">
        <v>39</v>
      </c>
      <c r="E16" s="5">
        <f>VLOOKUP(テーブル5[[#This Row],[商品ID]],テーブル6[[商品ID]:[仕入原価]],2,FALSE)</f>
        <v>3500</v>
      </c>
      <c r="F16" s="5">
        <f>VLOOKUP(テーブル5[[#This Row],[商品ID]],テーブル6[[商品ID]:[販売価格]],3,FALSE)</f>
        <v>10000</v>
      </c>
    </row>
    <row r="17" spans="1:6">
      <c r="A17" t="s">
        <v>114</v>
      </c>
      <c r="B17" t="s">
        <v>58</v>
      </c>
      <c r="C17" t="s">
        <v>52</v>
      </c>
      <c r="D17" t="s">
        <v>53</v>
      </c>
      <c r="E17" s="5">
        <f>VLOOKUP(テーブル5[[#This Row],[商品ID]],テーブル6[[商品ID]:[仕入原価]],2,FALSE)</f>
        <v>1200</v>
      </c>
      <c r="F17" s="5">
        <f>VLOOKUP(テーブル5[[#This Row],[商品ID]],テーブル6[[商品ID]:[販売価格]],3,FALSE)</f>
        <v>3500</v>
      </c>
    </row>
    <row r="18" spans="1:6">
      <c r="A18" t="s">
        <v>115</v>
      </c>
      <c r="B18" t="s">
        <v>59</v>
      </c>
      <c r="C18" t="s">
        <v>38</v>
      </c>
      <c r="D18" t="s">
        <v>39</v>
      </c>
      <c r="E18" s="5">
        <f>VLOOKUP(テーブル5[[#This Row],[商品ID]],テーブル6[[商品ID]:[仕入原価]],2,FALSE)</f>
        <v>5000</v>
      </c>
      <c r="F18" s="5">
        <f>VLOOKUP(テーブル5[[#This Row],[商品ID]],テーブル6[[商品ID]:[販売価格]],3,FALSE)</f>
        <v>14000</v>
      </c>
    </row>
    <row r="19" spans="1:6">
      <c r="A19" t="s">
        <v>116</v>
      </c>
      <c r="B19" t="s">
        <v>158</v>
      </c>
      <c r="C19" t="s">
        <v>41</v>
      </c>
      <c r="D19" t="s">
        <v>42</v>
      </c>
      <c r="E19" s="5">
        <f>VLOOKUP(テーブル5[[#This Row],[商品ID]],テーブル6[[商品ID]:[仕入原価]],2,FALSE)</f>
        <v>2200</v>
      </c>
      <c r="F19" s="5">
        <f>VLOOKUP(テーブル5[[#This Row],[商品ID]],テーブル6[[商品ID]:[販売価格]],3,FALSE)</f>
        <v>8000</v>
      </c>
    </row>
    <row r="20" spans="1:6">
      <c r="A20" t="s">
        <v>117</v>
      </c>
      <c r="B20" t="s">
        <v>159</v>
      </c>
      <c r="C20" t="s">
        <v>44</v>
      </c>
      <c r="D20" t="s">
        <v>45</v>
      </c>
      <c r="E20" s="5">
        <f>VLOOKUP(テーブル5[[#This Row],[商品ID]],テーブル6[[商品ID]:[仕入原価]],2,FALSE)</f>
        <v>7000</v>
      </c>
      <c r="F20" s="5">
        <f>VLOOKUP(テーブル5[[#This Row],[商品ID]],テーブル6[[商品ID]:[販売価格]],3,FALSE)</f>
        <v>18000</v>
      </c>
    </row>
    <row r="21" spans="1:6">
      <c r="A21" t="s">
        <v>118</v>
      </c>
      <c r="B21" t="s">
        <v>160</v>
      </c>
      <c r="C21" t="s">
        <v>41</v>
      </c>
      <c r="D21" t="s">
        <v>49</v>
      </c>
      <c r="E21" s="5">
        <f>VLOOKUP(テーブル5[[#This Row],[商品ID]],テーブル6[[商品ID]:[仕入原価]],2,FALSE)</f>
        <v>3000</v>
      </c>
      <c r="F21" s="5">
        <f>VLOOKUP(テーブル5[[#This Row],[商品ID]],テーブル6[[商品ID]:[販売価格]],3,FALSE)</f>
        <v>10000</v>
      </c>
    </row>
    <row r="22" spans="1:6">
      <c r="A22" t="s">
        <v>119</v>
      </c>
      <c r="B22" t="s">
        <v>161</v>
      </c>
      <c r="C22" t="s">
        <v>38</v>
      </c>
      <c r="D22" t="s">
        <v>39</v>
      </c>
      <c r="E22" s="5">
        <f>VLOOKUP(テーブル5[[#This Row],[商品ID]],テーブル6[[商品ID]:[仕入原価]],2,FALSE)</f>
        <v>5200</v>
      </c>
      <c r="F22" s="5">
        <f>VLOOKUP(テーブル5[[#This Row],[商品ID]],テーブル6[[商品ID]:[販売価格]],3,FALSE)</f>
        <v>15000</v>
      </c>
    </row>
    <row r="23" spans="1:6">
      <c r="A23" t="s">
        <v>120</v>
      </c>
      <c r="B23" t="s">
        <v>162</v>
      </c>
      <c r="C23" t="s">
        <v>41</v>
      </c>
      <c r="D23" t="s">
        <v>42</v>
      </c>
      <c r="E23" s="5">
        <f>VLOOKUP(テーブル5[[#This Row],[商品ID]],テーブル6[[商品ID]:[仕入原価]],2,FALSE)</f>
        <v>2400</v>
      </c>
      <c r="F23" s="5">
        <f>VLOOKUP(テーブル5[[#This Row],[商品ID]],テーブル6[[商品ID]:[販売価格]],3,FALSE)</f>
        <v>9000</v>
      </c>
    </row>
    <row r="24" spans="1:6">
      <c r="A24" t="s">
        <v>121</v>
      </c>
      <c r="B24" t="s">
        <v>163</v>
      </c>
      <c r="C24" t="s">
        <v>38</v>
      </c>
      <c r="D24" t="s">
        <v>45</v>
      </c>
      <c r="E24" s="5">
        <f>VLOOKUP(テーブル5[[#This Row],[商品ID]],テーブル6[[商品ID]:[仕入原価]],2,FALSE)</f>
        <v>3800</v>
      </c>
      <c r="F24" s="5">
        <f>VLOOKUP(テーブル5[[#This Row],[商品ID]],テーブル6[[商品ID]:[販売価格]],3,FALSE)</f>
        <v>11000</v>
      </c>
    </row>
    <row r="25" spans="1:6">
      <c r="A25" t="s">
        <v>122</v>
      </c>
      <c r="B25" t="s">
        <v>164</v>
      </c>
      <c r="C25" t="s">
        <v>52</v>
      </c>
      <c r="D25" t="s">
        <v>53</v>
      </c>
      <c r="E25" s="5">
        <f>VLOOKUP(テーブル5[[#This Row],[商品ID]],テーブル6[[商品ID]:[仕入原価]],2,FALSE)</f>
        <v>1400</v>
      </c>
      <c r="F25" s="5">
        <f>VLOOKUP(テーブル5[[#This Row],[商品ID]],テーブル6[[商品ID]:[販売価格]],3,FALSE)</f>
        <v>4000</v>
      </c>
    </row>
    <row r="26" spans="1:6">
      <c r="A26" t="s">
        <v>123</v>
      </c>
      <c r="B26" t="s">
        <v>56</v>
      </c>
      <c r="C26" t="s">
        <v>38</v>
      </c>
      <c r="D26" t="s">
        <v>39</v>
      </c>
      <c r="E26" s="5">
        <f>VLOOKUP(テーブル5[[#This Row],[商品ID]],テーブル6[[商品ID]:[仕入原価]],2,FALSE)</f>
        <v>5500</v>
      </c>
      <c r="F26" s="5">
        <f>VLOOKUP(テーブル5[[#This Row],[商品ID]],テーブル6[[商品ID]:[販売価格]],3,FALSE)</f>
        <v>16000</v>
      </c>
    </row>
    <row r="27" spans="1:6">
      <c r="A27" t="s">
        <v>124</v>
      </c>
      <c r="B27" t="s">
        <v>165</v>
      </c>
      <c r="C27" t="s">
        <v>41</v>
      </c>
      <c r="D27" t="s">
        <v>42</v>
      </c>
      <c r="E27" s="5">
        <f>VLOOKUP(テーブル5[[#This Row],[商品ID]],テーブル6[[商品ID]:[仕入原価]],2,FALSE)</f>
        <v>2600</v>
      </c>
      <c r="F27" s="5">
        <f>VLOOKUP(テーブル5[[#This Row],[商品ID]],テーブル6[[商品ID]:[販売価格]],3,FALSE)</f>
        <v>10000</v>
      </c>
    </row>
    <row r="28" spans="1:6">
      <c r="A28" t="s">
        <v>125</v>
      </c>
      <c r="B28" t="s">
        <v>166</v>
      </c>
      <c r="C28" t="s">
        <v>44</v>
      </c>
      <c r="D28" t="s">
        <v>45</v>
      </c>
      <c r="E28" s="5">
        <f>VLOOKUP(テーブル5[[#This Row],[商品ID]],テーブル6[[商品ID]:[仕入原価]],2,FALSE)</f>
        <v>7500</v>
      </c>
      <c r="F28" s="5">
        <f>VLOOKUP(テーブル5[[#This Row],[商品ID]],テーブル6[[商品ID]:[販売価格]],3,FALSE)</f>
        <v>20000</v>
      </c>
    </row>
    <row r="29" spans="1:6">
      <c r="A29" t="s">
        <v>126</v>
      </c>
      <c r="B29" t="s">
        <v>167</v>
      </c>
      <c r="C29" t="s">
        <v>41</v>
      </c>
      <c r="D29" t="s">
        <v>49</v>
      </c>
      <c r="E29" s="5">
        <f>VLOOKUP(テーブル5[[#This Row],[商品ID]],テーブル6[[商品ID]:[仕入原価]],2,FALSE)</f>
        <v>3200</v>
      </c>
      <c r="F29" s="5">
        <f>VLOOKUP(テーブル5[[#This Row],[商品ID]],テーブル6[[商品ID]:[販売価格]],3,FALSE)</f>
        <v>11000</v>
      </c>
    </row>
    <row r="30" spans="1:6">
      <c r="A30" t="s">
        <v>127</v>
      </c>
      <c r="B30" t="s">
        <v>168</v>
      </c>
      <c r="C30" t="s">
        <v>38</v>
      </c>
      <c r="D30" t="s">
        <v>39</v>
      </c>
      <c r="E30" s="5">
        <f>VLOOKUP(テーブル5[[#This Row],[商品ID]],テーブル6[[商品ID]:[仕入原価]],2,FALSE)</f>
        <v>5800</v>
      </c>
      <c r="F30" s="5">
        <f>VLOOKUP(テーブル5[[#This Row],[商品ID]],テーブル6[[商品ID]:[販売価格]],3,FALSE)</f>
        <v>17000</v>
      </c>
    </row>
    <row r="31" spans="1:6">
      <c r="A31" t="s">
        <v>128</v>
      </c>
      <c r="B31" t="s">
        <v>169</v>
      </c>
      <c r="C31" t="s">
        <v>41</v>
      </c>
      <c r="D31" t="s">
        <v>42</v>
      </c>
      <c r="E31" s="5">
        <f>VLOOKUP(テーブル5[[#This Row],[商品ID]],テーブル6[[商品ID]:[仕入原価]],2,FALSE)</f>
        <v>2800</v>
      </c>
      <c r="F31" s="5">
        <f>VLOOKUP(テーブル5[[#This Row],[商品ID]],テーブル6[[商品ID]:[販売価格]],3,FALSE)</f>
        <v>11000</v>
      </c>
    </row>
    <row r="32" spans="1:6">
      <c r="A32" t="s">
        <v>129</v>
      </c>
      <c r="B32" t="s">
        <v>170</v>
      </c>
      <c r="C32" t="s">
        <v>38</v>
      </c>
      <c r="D32" t="s">
        <v>45</v>
      </c>
      <c r="E32" s="5">
        <f>VLOOKUP(テーブル5[[#This Row],[商品ID]],テーブル6[[商品ID]:[仕入原価]],2,FALSE)</f>
        <v>4000</v>
      </c>
      <c r="F32" s="5">
        <f>VLOOKUP(テーブル5[[#This Row],[商品ID]],テーブル6[[商品ID]:[販売価格]],3,FALSE)</f>
        <v>12000</v>
      </c>
    </row>
    <row r="33" spans="1:6">
      <c r="A33" t="s">
        <v>130</v>
      </c>
      <c r="B33" t="s">
        <v>171</v>
      </c>
      <c r="C33" t="s">
        <v>52</v>
      </c>
      <c r="D33" t="s">
        <v>53</v>
      </c>
      <c r="E33" s="5">
        <f>VLOOKUP(テーブル5[[#This Row],[商品ID]],テーブル6[[商品ID]:[仕入原価]],2,FALSE)</f>
        <v>1600</v>
      </c>
      <c r="F33" s="5">
        <f>VLOOKUP(テーブル5[[#This Row],[商品ID]],テーブル6[[商品ID]:[販売価格]],3,FALSE)</f>
        <v>4500</v>
      </c>
    </row>
    <row r="34" spans="1:6">
      <c r="A34" t="s">
        <v>131</v>
      </c>
      <c r="B34" t="s">
        <v>172</v>
      </c>
      <c r="C34" t="s">
        <v>38</v>
      </c>
      <c r="D34" t="s">
        <v>39</v>
      </c>
      <c r="E34" s="5">
        <f>VLOOKUP(テーブル5[[#This Row],[商品ID]],テーブル6[[商品ID]:[仕入原価]],2,FALSE)</f>
        <v>6000</v>
      </c>
      <c r="F34" s="5">
        <f>VLOOKUP(テーブル5[[#This Row],[商品ID]],テーブル6[[商品ID]:[販売価格]],3,FALSE)</f>
        <v>18000</v>
      </c>
    </row>
    <row r="35" spans="1:6">
      <c r="A35" t="s">
        <v>132</v>
      </c>
      <c r="B35" t="s">
        <v>173</v>
      </c>
      <c r="C35" t="s">
        <v>41</v>
      </c>
      <c r="D35" t="s">
        <v>42</v>
      </c>
      <c r="E35" s="5">
        <f>VLOOKUP(テーブル5[[#This Row],[商品ID]],テーブル6[[商品ID]:[仕入原価]],2,FALSE)</f>
        <v>3000</v>
      </c>
      <c r="F35" s="5">
        <f>VLOOKUP(テーブル5[[#This Row],[商品ID]],テーブル6[[商品ID]:[販売価格]],3,FALSE)</f>
        <v>12000</v>
      </c>
    </row>
    <row r="36" spans="1:6">
      <c r="A36" t="s">
        <v>133</v>
      </c>
      <c r="B36" t="s">
        <v>174</v>
      </c>
      <c r="C36" t="s">
        <v>44</v>
      </c>
      <c r="D36" t="s">
        <v>45</v>
      </c>
      <c r="E36" s="5">
        <f>VLOOKUP(テーブル5[[#This Row],[商品ID]],テーブル6[[商品ID]:[仕入原価]],2,FALSE)</f>
        <v>8000</v>
      </c>
      <c r="F36" s="5">
        <f>VLOOKUP(テーブル5[[#This Row],[商品ID]],テーブル6[[商品ID]:[販売価格]],3,FALSE)</f>
        <v>22000</v>
      </c>
    </row>
    <row r="37" spans="1:6">
      <c r="A37" t="s">
        <v>134</v>
      </c>
      <c r="B37" t="s">
        <v>175</v>
      </c>
      <c r="C37" t="s">
        <v>41</v>
      </c>
      <c r="D37" t="s">
        <v>49</v>
      </c>
      <c r="E37" s="5">
        <f>VLOOKUP(テーブル5[[#This Row],[商品ID]],テーブル6[[商品ID]:[仕入原価]],2,FALSE)</f>
        <v>3500</v>
      </c>
      <c r="F37" s="5">
        <f>VLOOKUP(テーブル5[[#This Row],[商品ID]],テーブル6[[商品ID]:[販売価格]],3,FALSE)</f>
        <v>12000</v>
      </c>
    </row>
    <row r="38" spans="1:6">
      <c r="A38" t="s">
        <v>135</v>
      </c>
      <c r="B38" t="s">
        <v>176</v>
      </c>
      <c r="C38" t="s">
        <v>38</v>
      </c>
      <c r="D38" t="s">
        <v>39</v>
      </c>
      <c r="E38" s="5">
        <f>VLOOKUP(テーブル5[[#This Row],[商品ID]],テーブル6[[商品ID]:[仕入原価]],2,FALSE)</f>
        <v>6200</v>
      </c>
      <c r="F38" s="5">
        <f>VLOOKUP(テーブル5[[#This Row],[商品ID]],テーブル6[[商品ID]:[販売価格]],3,FALSE)</f>
        <v>19000</v>
      </c>
    </row>
    <row r="39" spans="1:6">
      <c r="A39" t="s">
        <v>136</v>
      </c>
      <c r="B39" t="s">
        <v>177</v>
      </c>
      <c r="C39" t="s">
        <v>41</v>
      </c>
      <c r="D39" t="s">
        <v>42</v>
      </c>
      <c r="E39" s="5">
        <f>VLOOKUP(テーブル5[[#This Row],[商品ID]],テーブル6[[商品ID]:[仕入原価]],2,FALSE)</f>
        <v>3200</v>
      </c>
      <c r="F39" s="5">
        <f>VLOOKUP(テーブル5[[#This Row],[商品ID]],テーブル6[[商品ID]:[販売価格]],3,FALSE)</f>
        <v>13000</v>
      </c>
    </row>
    <row r="40" spans="1:6">
      <c r="A40" t="s">
        <v>137</v>
      </c>
      <c r="B40" t="s">
        <v>178</v>
      </c>
      <c r="C40" t="s">
        <v>38</v>
      </c>
      <c r="D40" t="s">
        <v>45</v>
      </c>
      <c r="E40" s="5">
        <f>VLOOKUP(テーブル5[[#This Row],[商品ID]],テーブル6[[商品ID]:[仕入原価]],2,FALSE)</f>
        <v>4200</v>
      </c>
      <c r="F40" s="5">
        <f>VLOOKUP(テーブル5[[#This Row],[商品ID]],テーブル6[[商品ID]:[販売価格]],3,FALSE)</f>
        <v>13000</v>
      </c>
    </row>
    <row r="41" spans="1:6">
      <c r="A41" t="s">
        <v>138</v>
      </c>
      <c r="B41" t="s">
        <v>179</v>
      </c>
      <c r="C41" t="s">
        <v>52</v>
      </c>
      <c r="D41" t="s">
        <v>53</v>
      </c>
      <c r="E41" s="5">
        <f>VLOOKUP(テーブル5[[#This Row],[商品ID]],テーブル6[[商品ID]:[仕入原価]],2,FALSE)</f>
        <v>1800</v>
      </c>
      <c r="F41" s="5">
        <f>VLOOKUP(テーブル5[[#This Row],[商品ID]],テーブル6[[商品ID]:[販売価格]],3,FALSE)</f>
        <v>5000</v>
      </c>
    </row>
    <row r="42" spans="1:6">
      <c r="A42" t="s">
        <v>139</v>
      </c>
      <c r="B42" t="s">
        <v>180</v>
      </c>
      <c r="C42" t="s">
        <v>38</v>
      </c>
      <c r="D42" t="s">
        <v>39</v>
      </c>
      <c r="E42" s="5">
        <f>VLOOKUP(テーブル5[[#This Row],[商品ID]],テーブル6[[商品ID]:[仕入原価]],2,FALSE)</f>
        <v>6500</v>
      </c>
      <c r="F42" s="5">
        <f>VLOOKUP(テーブル5[[#This Row],[商品ID]],テーブル6[[商品ID]:[販売価格]],3,FALSE)</f>
        <v>20000</v>
      </c>
    </row>
    <row r="43" spans="1:6">
      <c r="A43" t="s">
        <v>140</v>
      </c>
      <c r="B43" t="s">
        <v>181</v>
      </c>
      <c r="C43" t="s">
        <v>41</v>
      </c>
      <c r="D43" t="s">
        <v>42</v>
      </c>
      <c r="E43" s="5">
        <f>VLOOKUP(テーブル5[[#This Row],[商品ID]],テーブル6[[商品ID]:[仕入原価]],2,FALSE)</f>
        <v>3400</v>
      </c>
      <c r="F43" s="5">
        <f>VLOOKUP(テーブル5[[#This Row],[商品ID]],テーブル6[[商品ID]:[販売価格]],3,FALSE)</f>
        <v>14000</v>
      </c>
    </row>
    <row r="44" spans="1:6">
      <c r="A44" t="s">
        <v>141</v>
      </c>
      <c r="B44" t="s">
        <v>182</v>
      </c>
      <c r="C44" t="s">
        <v>44</v>
      </c>
      <c r="D44" t="s">
        <v>45</v>
      </c>
      <c r="E44" s="5">
        <f>VLOOKUP(テーブル5[[#This Row],[商品ID]],テーブル6[[商品ID]:[仕入原価]],2,FALSE)</f>
        <v>8500</v>
      </c>
      <c r="F44" s="5">
        <f>VLOOKUP(テーブル5[[#This Row],[商品ID]],テーブル6[[商品ID]:[販売価格]],3,FALSE)</f>
        <v>24000</v>
      </c>
    </row>
    <row r="45" spans="1:6">
      <c r="A45" t="s">
        <v>142</v>
      </c>
      <c r="B45" t="s">
        <v>183</v>
      </c>
      <c r="C45" t="s">
        <v>41</v>
      </c>
      <c r="D45" t="s">
        <v>49</v>
      </c>
      <c r="E45" s="5">
        <f>VLOOKUP(テーブル5[[#This Row],[商品ID]],テーブル6[[商品ID]:[仕入原価]],2,FALSE)</f>
        <v>3800</v>
      </c>
      <c r="F45" s="5">
        <f>VLOOKUP(テーブル5[[#This Row],[商品ID]],テーブル6[[商品ID]:[販売価格]],3,FALSE)</f>
        <v>13000</v>
      </c>
    </row>
    <row r="46" spans="1:6">
      <c r="A46" t="s">
        <v>143</v>
      </c>
      <c r="B46" t="s">
        <v>184</v>
      </c>
      <c r="C46" t="s">
        <v>38</v>
      </c>
      <c r="D46" t="s">
        <v>39</v>
      </c>
      <c r="E46" s="5">
        <f>VLOOKUP(テーブル5[[#This Row],[商品ID]],テーブル6[[商品ID]:[仕入原価]],2,FALSE)</f>
        <v>6800</v>
      </c>
      <c r="F46" s="5">
        <f>VLOOKUP(テーブル5[[#This Row],[商品ID]],テーブル6[[商品ID]:[販売価格]],3,FALSE)</f>
        <v>21000</v>
      </c>
    </row>
    <row r="47" spans="1:6">
      <c r="A47" t="s">
        <v>144</v>
      </c>
      <c r="B47" t="s">
        <v>185</v>
      </c>
      <c r="C47" t="s">
        <v>41</v>
      </c>
      <c r="D47" t="s">
        <v>42</v>
      </c>
      <c r="E47" s="5">
        <f>VLOOKUP(テーブル5[[#This Row],[商品ID]],テーブル6[[商品ID]:[仕入原価]],2,FALSE)</f>
        <v>3600</v>
      </c>
      <c r="F47" s="5">
        <f>VLOOKUP(テーブル5[[#This Row],[商品ID]],テーブル6[[商品ID]:[販売価格]],3,FALSE)</f>
        <v>15000</v>
      </c>
    </row>
    <row r="48" spans="1:6">
      <c r="A48" t="s">
        <v>145</v>
      </c>
      <c r="B48" t="s">
        <v>186</v>
      </c>
      <c r="C48" t="s">
        <v>38</v>
      </c>
      <c r="D48" t="s">
        <v>45</v>
      </c>
      <c r="E48" s="5">
        <f>VLOOKUP(テーブル5[[#This Row],[商品ID]],テーブル6[[商品ID]:[仕入原価]],2,FALSE)</f>
        <v>4500</v>
      </c>
      <c r="F48" s="5">
        <f>VLOOKUP(テーブル5[[#This Row],[商品ID]],テーブル6[[商品ID]:[販売価格]],3,FALSE)</f>
        <v>14000</v>
      </c>
    </row>
    <row r="49" spans="1:6">
      <c r="A49" t="s">
        <v>146</v>
      </c>
      <c r="B49" t="s">
        <v>187</v>
      </c>
      <c r="C49" t="s">
        <v>52</v>
      </c>
      <c r="D49" t="s">
        <v>53</v>
      </c>
      <c r="E49" s="5">
        <f>VLOOKUP(テーブル5[[#This Row],[商品ID]],テーブル6[[商品ID]:[仕入原価]],2,FALSE)</f>
        <v>2000</v>
      </c>
      <c r="F49" s="5">
        <f>VLOOKUP(テーブル5[[#This Row],[商品ID]],テーブル6[[商品ID]:[販売価格]],3,FALSE)</f>
        <v>5500</v>
      </c>
    </row>
    <row r="50" spans="1:6">
      <c r="A50" t="s">
        <v>147</v>
      </c>
      <c r="B50" t="s">
        <v>188</v>
      </c>
      <c r="C50" t="s">
        <v>38</v>
      </c>
      <c r="D50" t="s">
        <v>39</v>
      </c>
      <c r="E50" s="5">
        <f>VLOOKUP(テーブル5[[#This Row],[商品ID]],テーブル6[[商品ID]:[仕入原価]],2,FALSE)</f>
        <v>7000</v>
      </c>
      <c r="F50" s="5">
        <f>VLOOKUP(テーブル5[[#This Row],[商品ID]],テーブル6[[商品ID]:[販売価格]],3,FALSE)</f>
        <v>22000</v>
      </c>
    </row>
    <row r="51" spans="1:6">
      <c r="A51" t="s">
        <v>148</v>
      </c>
      <c r="B51" t="s">
        <v>189</v>
      </c>
      <c r="C51" t="s">
        <v>41</v>
      </c>
      <c r="D51" t="s">
        <v>42</v>
      </c>
      <c r="E51" s="5">
        <f>VLOOKUP(テーブル5[[#This Row],[商品ID]],テーブル6[[商品ID]:[仕入原価]],2,FALSE)</f>
        <v>3800</v>
      </c>
      <c r="F51" s="5">
        <f>VLOOKUP(テーブル5[[#This Row],[商品ID]],テーブル6[[商品ID]:[販売価格]],3,FALSE)</f>
        <v>16000</v>
      </c>
    </row>
    <row r="52" spans="1:6">
      <c r="A52" t="s">
        <v>149</v>
      </c>
      <c r="B52" t="s">
        <v>190</v>
      </c>
      <c r="C52" t="s">
        <v>44</v>
      </c>
      <c r="D52" t="s">
        <v>45</v>
      </c>
      <c r="E52" s="5">
        <f>VLOOKUP(テーブル5[[#This Row],[商品ID]],テーブル6[[商品ID]:[仕入原価]],2,FALSE)</f>
        <v>9000</v>
      </c>
      <c r="F52" s="5">
        <f>VLOOKUP(テーブル5[[#This Row],[商品ID]],テーブル6[[商品ID]:[販売価格]],3,FALSE)</f>
        <v>26000</v>
      </c>
    </row>
    <row r="53" spans="1:6">
      <c r="A53" t="s">
        <v>150</v>
      </c>
      <c r="B53" t="s">
        <v>191</v>
      </c>
      <c r="C53" t="s">
        <v>41</v>
      </c>
      <c r="D53" t="s">
        <v>49</v>
      </c>
      <c r="E53" s="5">
        <f>VLOOKUP(テーブル5[[#This Row],[商品ID]],テーブル6[[商品ID]:[仕入原価]],2,FALSE)</f>
        <v>4000</v>
      </c>
      <c r="F53" s="5">
        <f>VLOOKUP(テーブル5[[#This Row],[商品ID]],テーブル6[[商品ID]:[販売価格]],3,FALSE)</f>
        <v>14000</v>
      </c>
    </row>
    <row r="54" spans="1:6">
      <c r="A54" t="s">
        <v>151</v>
      </c>
      <c r="B54" t="s">
        <v>192</v>
      </c>
      <c r="C54" t="s">
        <v>38</v>
      </c>
      <c r="D54" t="s">
        <v>39</v>
      </c>
      <c r="E54" s="5">
        <f>VLOOKUP(テーブル5[[#This Row],[商品ID]],テーブル6[[商品ID]:[仕入原価]],2,FALSE)</f>
        <v>7200</v>
      </c>
      <c r="F54" s="5">
        <f>VLOOKUP(テーブル5[[#This Row],[商品ID]],テーブル6[[商品ID]:[販売価格]],3,FALSE)</f>
        <v>23000</v>
      </c>
    </row>
    <row r="55" spans="1:6">
      <c r="A55" t="s">
        <v>152</v>
      </c>
      <c r="B55" t="s">
        <v>193</v>
      </c>
      <c r="C55" t="s">
        <v>41</v>
      </c>
      <c r="D55" t="s">
        <v>42</v>
      </c>
      <c r="E55" s="5">
        <f>VLOOKUP(テーブル5[[#This Row],[商品ID]],テーブル6[[商品ID]:[仕入原価]],2,FALSE)</f>
        <v>4000</v>
      </c>
      <c r="F55" s="5">
        <f>VLOOKUP(テーブル5[[#This Row],[商品ID]],テーブル6[[商品ID]:[販売価格]],3,FALSE)</f>
        <v>17000</v>
      </c>
    </row>
    <row r="56" spans="1:6">
      <c r="A56" t="s">
        <v>153</v>
      </c>
      <c r="B56" t="s">
        <v>194</v>
      </c>
      <c r="C56" t="s">
        <v>38</v>
      </c>
      <c r="D56" t="s">
        <v>45</v>
      </c>
      <c r="E56" s="5">
        <f>VLOOKUP(テーブル5[[#This Row],[商品ID]],テーブル6[[商品ID]:[仕入原価]],2,FALSE)</f>
        <v>4800</v>
      </c>
      <c r="F56" s="5">
        <f>VLOOKUP(テーブル5[[#This Row],[商品ID]],テーブル6[[商品ID]:[販売価格]],3,FALSE)</f>
        <v>15000</v>
      </c>
    </row>
    <row r="57" spans="1:6">
      <c r="A57" t="s">
        <v>195</v>
      </c>
      <c r="B57" t="s">
        <v>196</v>
      </c>
      <c r="C57" t="s">
        <v>52</v>
      </c>
      <c r="D57" t="s">
        <v>53</v>
      </c>
      <c r="E57" s="5">
        <f>VLOOKUP(テーブル5[[#This Row],[商品ID]],テーブル6[[商品ID]:[仕入原価]],2,FALSE)</f>
        <v>2200</v>
      </c>
      <c r="F57" s="5">
        <f>VLOOKUP(テーブル5[[#This Row],[商品ID]],テーブル6[[商品ID]:[販売価格]],3,FALSE)</f>
        <v>6000</v>
      </c>
    </row>
    <row r="58" spans="1:6">
      <c r="A58" t="s">
        <v>197</v>
      </c>
      <c r="B58" t="s">
        <v>198</v>
      </c>
      <c r="C58" t="s">
        <v>38</v>
      </c>
      <c r="D58" t="s">
        <v>39</v>
      </c>
      <c r="E58" s="5">
        <f>VLOOKUP(テーブル5[[#This Row],[商品ID]],テーブル6[[商品ID]:[仕入原価]],2,FALSE)</f>
        <v>7500</v>
      </c>
      <c r="F58" s="5">
        <f>VLOOKUP(テーブル5[[#This Row],[商品ID]],テーブル6[[商品ID]:[販売価格]],3,FALSE)</f>
        <v>24000</v>
      </c>
    </row>
    <row r="59" spans="1:6">
      <c r="A59" t="s">
        <v>199</v>
      </c>
      <c r="B59" t="s">
        <v>200</v>
      </c>
      <c r="C59" t="s">
        <v>41</v>
      </c>
      <c r="D59" t="s">
        <v>42</v>
      </c>
      <c r="E59" s="5">
        <f>VLOOKUP(テーブル5[[#This Row],[商品ID]],テーブル6[[商品ID]:[仕入原価]],2,FALSE)</f>
        <v>4200</v>
      </c>
      <c r="F59" s="5">
        <f>VLOOKUP(テーブル5[[#This Row],[商品ID]],テーブル6[[商品ID]:[販売価格]],3,FALSE)</f>
        <v>18000</v>
      </c>
    </row>
    <row r="60" spans="1:6">
      <c r="A60" t="s">
        <v>201</v>
      </c>
      <c r="B60" t="s">
        <v>202</v>
      </c>
      <c r="C60" t="s">
        <v>44</v>
      </c>
      <c r="D60" t="s">
        <v>45</v>
      </c>
      <c r="E60" s="5">
        <f>VLOOKUP(テーブル5[[#This Row],[商品ID]],テーブル6[[商品ID]:[仕入原価]],2,FALSE)</f>
        <v>9500</v>
      </c>
      <c r="F60" s="5">
        <f>VLOOKUP(テーブル5[[#This Row],[商品ID]],テーブル6[[商品ID]:[販売価格]],3,FALSE)</f>
        <v>28000</v>
      </c>
    </row>
    <row r="61" spans="1:6">
      <c r="A61" t="s">
        <v>203</v>
      </c>
      <c r="B61" t="s">
        <v>204</v>
      </c>
      <c r="C61" t="s">
        <v>41</v>
      </c>
      <c r="D61" t="s">
        <v>49</v>
      </c>
      <c r="E61" s="5">
        <f>VLOOKUP(テーブル5[[#This Row],[商品ID]],テーブル6[[商品ID]:[仕入原価]],2,FALSE)</f>
        <v>4200</v>
      </c>
      <c r="F61" s="5">
        <f>VLOOKUP(テーブル5[[#This Row],[商品ID]],テーブル6[[商品ID]:[販売価格]],3,FALSE)</f>
        <v>15000</v>
      </c>
    </row>
    <row r="62" spans="1:6">
      <c r="A62" t="s">
        <v>205</v>
      </c>
      <c r="B62" t="s">
        <v>206</v>
      </c>
      <c r="C62" t="s">
        <v>38</v>
      </c>
      <c r="D62" t="s">
        <v>39</v>
      </c>
      <c r="E62" s="5">
        <f>VLOOKUP(テーブル5[[#This Row],[商品ID]],テーブル6[[商品ID]:[仕入原価]],2,FALSE)</f>
        <v>7800</v>
      </c>
      <c r="F62" s="5">
        <f>VLOOKUP(テーブル5[[#This Row],[商品ID]],テーブル6[[商品ID]:[販売価格]],3,FALSE)</f>
        <v>25000</v>
      </c>
    </row>
    <row r="63" spans="1:6">
      <c r="A63" t="s">
        <v>207</v>
      </c>
      <c r="B63" t="s">
        <v>208</v>
      </c>
      <c r="C63" t="s">
        <v>41</v>
      </c>
      <c r="D63" t="s">
        <v>42</v>
      </c>
      <c r="E63" s="5">
        <f>VLOOKUP(テーブル5[[#This Row],[商品ID]],テーブル6[[商品ID]:[仕入原価]],2,FALSE)</f>
        <v>4400</v>
      </c>
      <c r="F63" s="5">
        <f>VLOOKUP(テーブル5[[#This Row],[商品ID]],テーブル6[[商品ID]:[販売価格]],3,FALSE)</f>
        <v>19000</v>
      </c>
    </row>
    <row r="64" spans="1:6">
      <c r="A64" t="s">
        <v>209</v>
      </c>
      <c r="B64" t="s">
        <v>210</v>
      </c>
      <c r="C64" t="s">
        <v>38</v>
      </c>
      <c r="D64" t="s">
        <v>39</v>
      </c>
      <c r="E64" s="5">
        <f>VLOOKUP(テーブル5[[#This Row],[商品ID]],テーブル6[[商品ID]:[仕入原価]],2,FALSE)</f>
        <v>5000</v>
      </c>
      <c r="F64" s="5">
        <f>VLOOKUP(テーブル5[[#This Row],[商品ID]],テーブル6[[商品ID]:[販売価格]],3,FALSE)</f>
        <v>16000</v>
      </c>
    </row>
    <row r="65" spans="1:6">
      <c r="A65" t="s">
        <v>211</v>
      </c>
      <c r="B65" t="s">
        <v>212</v>
      </c>
      <c r="C65" t="s">
        <v>52</v>
      </c>
      <c r="D65" t="s">
        <v>53</v>
      </c>
      <c r="E65" s="5">
        <f>VLOOKUP(テーブル5[[#This Row],[商品ID]],テーブル6[[商品ID]:[仕入原価]],2,FALSE)</f>
        <v>2400</v>
      </c>
      <c r="F65" s="5">
        <f>VLOOKUP(テーブル5[[#This Row],[商品ID]],テーブル6[[商品ID]:[販売価格]],3,FALSE)</f>
        <v>6500</v>
      </c>
    </row>
    <row r="66" spans="1:6">
      <c r="A66" t="s">
        <v>213</v>
      </c>
      <c r="B66" t="s">
        <v>214</v>
      </c>
      <c r="C66" t="s">
        <v>38</v>
      </c>
      <c r="D66" t="s">
        <v>39</v>
      </c>
      <c r="E66" s="5">
        <f>VLOOKUP(テーブル5[[#This Row],[商品ID]],テーブル6[[商品ID]:[仕入原価]],2,FALSE)</f>
        <v>8000</v>
      </c>
      <c r="F66" s="5">
        <f>VLOOKUP(テーブル5[[#This Row],[商品ID]],テーブル6[[商品ID]:[販売価格]],3,FALSE)</f>
        <v>26000</v>
      </c>
    </row>
    <row r="67" spans="1:6">
      <c r="A67" t="s">
        <v>215</v>
      </c>
      <c r="B67" t="s">
        <v>216</v>
      </c>
      <c r="C67" t="s">
        <v>41</v>
      </c>
      <c r="D67" t="s">
        <v>42</v>
      </c>
      <c r="E67" s="5">
        <f>VLOOKUP(テーブル5[[#This Row],[商品ID]],テーブル6[[商品ID]:[仕入原価]],2,FALSE)</f>
        <v>4600</v>
      </c>
      <c r="F67" s="5">
        <f>VLOOKUP(テーブル5[[#This Row],[商品ID]],テーブル6[[商品ID]:[販売価格]],3,FALSE)</f>
        <v>20000</v>
      </c>
    </row>
    <row r="68" spans="1:6">
      <c r="A68" t="s">
        <v>217</v>
      </c>
      <c r="B68" t="s">
        <v>218</v>
      </c>
      <c r="C68" t="s">
        <v>44</v>
      </c>
      <c r="D68" t="s">
        <v>45</v>
      </c>
      <c r="E68" s="5">
        <f>VLOOKUP(テーブル5[[#This Row],[商品ID]],テーブル6[[商品ID]:[仕入原価]],2,FALSE)</f>
        <v>10000</v>
      </c>
      <c r="F68" s="5">
        <f>VLOOKUP(テーブル5[[#This Row],[商品ID]],テーブル6[[商品ID]:[販売価格]],3,FALSE)</f>
        <v>30000</v>
      </c>
    </row>
    <row r="69" spans="1:6">
      <c r="A69" t="s">
        <v>219</v>
      </c>
      <c r="B69" t="s">
        <v>220</v>
      </c>
      <c r="C69" t="s">
        <v>41</v>
      </c>
      <c r="D69" t="s">
        <v>49</v>
      </c>
      <c r="E69" s="5">
        <f>VLOOKUP(テーブル5[[#This Row],[商品ID]],テーブル6[[商品ID]:[仕入原価]],2,FALSE)</f>
        <v>4500</v>
      </c>
      <c r="F69" s="5">
        <f>VLOOKUP(テーブル5[[#This Row],[商品ID]],テーブル6[[商品ID]:[販売価格]],3,FALSE)</f>
        <v>16000</v>
      </c>
    </row>
    <row r="70" spans="1:6">
      <c r="A70" t="s">
        <v>221</v>
      </c>
      <c r="B70" t="s">
        <v>222</v>
      </c>
      <c r="C70" t="s">
        <v>38</v>
      </c>
      <c r="D70" t="s">
        <v>39</v>
      </c>
      <c r="E70" s="5">
        <f>VLOOKUP(テーブル5[[#This Row],[商品ID]],テーブル6[[商品ID]:[仕入原価]],2,FALSE)</f>
        <v>8200</v>
      </c>
      <c r="F70" s="5">
        <f>VLOOKUP(テーブル5[[#This Row],[商品ID]],テーブル6[[商品ID]:[販売価格]],3,FALSE)</f>
        <v>27000</v>
      </c>
    </row>
    <row r="71" spans="1:6">
      <c r="A71" t="s">
        <v>223</v>
      </c>
      <c r="B71" t="s">
        <v>224</v>
      </c>
      <c r="C71" t="s">
        <v>41</v>
      </c>
      <c r="D71" t="s">
        <v>42</v>
      </c>
      <c r="E71" s="5">
        <f>VLOOKUP(テーブル5[[#This Row],[商品ID]],テーブル6[[商品ID]:[仕入原価]],2,FALSE)</f>
        <v>4800</v>
      </c>
      <c r="F71" s="5">
        <f>VLOOKUP(テーブル5[[#This Row],[商品ID]],テーブル6[[商品ID]:[販売価格]],3,FALSE)</f>
        <v>21000</v>
      </c>
    </row>
    <row r="72" spans="1:6">
      <c r="A72" t="s">
        <v>225</v>
      </c>
      <c r="B72" t="s">
        <v>226</v>
      </c>
      <c r="C72" t="s">
        <v>38</v>
      </c>
      <c r="D72" t="s">
        <v>45</v>
      </c>
      <c r="E72" s="5">
        <f>VLOOKUP(テーブル5[[#This Row],[商品ID]],テーブル6[[商品ID]:[仕入原価]],2,FALSE)</f>
        <v>5200</v>
      </c>
      <c r="F72" s="5">
        <f>VLOOKUP(テーブル5[[#This Row],[商品ID]],テーブル6[[商品ID]:[販売価格]],3,FALSE)</f>
        <v>17000</v>
      </c>
    </row>
    <row r="73" spans="1:6">
      <c r="A73" t="s">
        <v>227</v>
      </c>
      <c r="B73" t="s">
        <v>228</v>
      </c>
      <c r="C73" t="s">
        <v>52</v>
      </c>
      <c r="D73" t="s">
        <v>53</v>
      </c>
      <c r="E73" s="5">
        <f>VLOOKUP(テーブル5[[#This Row],[商品ID]],テーブル6[[商品ID]:[仕入原価]],2,FALSE)</f>
        <v>2600</v>
      </c>
      <c r="F73" s="5">
        <f>VLOOKUP(テーブル5[[#This Row],[商品ID]],テーブル6[[商品ID]:[販売価格]],3,FALSE)</f>
        <v>7000</v>
      </c>
    </row>
    <row r="74" spans="1:6">
      <c r="A74" t="s">
        <v>229</v>
      </c>
      <c r="B74" t="s">
        <v>230</v>
      </c>
      <c r="C74" t="s">
        <v>38</v>
      </c>
      <c r="D74" t="s">
        <v>39</v>
      </c>
      <c r="E74" s="5">
        <f>VLOOKUP(テーブル5[[#This Row],[商品ID]],テーブル6[[商品ID]:[仕入原価]],2,FALSE)</f>
        <v>8500</v>
      </c>
      <c r="F74" s="5">
        <f>VLOOKUP(テーブル5[[#This Row],[商品ID]],テーブル6[[商品ID]:[販売価格]],3,FALSE)</f>
        <v>28000</v>
      </c>
    </row>
    <row r="75" spans="1:6">
      <c r="A75" t="s">
        <v>231</v>
      </c>
      <c r="B75" t="s">
        <v>232</v>
      </c>
      <c r="C75" t="s">
        <v>41</v>
      </c>
      <c r="D75" t="s">
        <v>42</v>
      </c>
      <c r="E75" s="5">
        <f>VLOOKUP(テーブル5[[#This Row],[商品ID]],テーブル6[[商品ID]:[仕入原価]],2,FALSE)</f>
        <v>5000</v>
      </c>
      <c r="F75" s="5">
        <f>VLOOKUP(テーブル5[[#This Row],[商品ID]],テーブル6[[商品ID]:[販売価格]],3,FALSE)</f>
        <v>22000</v>
      </c>
    </row>
    <row r="76" spans="1:6">
      <c r="A76" t="s">
        <v>233</v>
      </c>
      <c r="B76" t="s">
        <v>234</v>
      </c>
      <c r="C76" t="s">
        <v>44</v>
      </c>
      <c r="D76" t="s">
        <v>45</v>
      </c>
      <c r="E76" s="5">
        <f>VLOOKUP(テーブル5[[#This Row],[商品ID]],テーブル6[[商品ID]:[仕入原価]],2,FALSE)</f>
        <v>10500</v>
      </c>
      <c r="F76" s="5">
        <f>VLOOKUP(テーブル5[[#This Row],[商品ID]],テーブル6[[商品ID]:[販売価格]],3,FALSE)</f>
        <v>32000</v>
      </c>
    </row>
    <row r="77" spans="1:6">
      <c r="A77" t="s">
        <v>235</v>
      </c>
      <c r="B77" t="s">
        <v>236</v>
      </c>
      <c r="C77" t="s">
        <v>41</v>
      </c>
      <c r="D77" t="s">
        <v>49</v>
      </c>
      <c r="E77" s="5">
        <f>VLOOKUP(テーブル5[[#This Row],[商品ID]],テーブル6[[商品ID]:[仕入原価]],2,FALSE)</f>
        <v>4800</v>
      </c>
      <c r="F77" s="5">
        <f>VLOOKUP(テーブル5[[#This Row],[商品ID]],テーブル6[[商品ID]:[販売価格]],3,FALSE)</f>
        <v>17000</v>
      </c>
    </row>
    <row r="78" spans="1:6">
      <c r="A78" t="s">
        <v>32</v>
      </c>
      <c r="B78" t="s">
        <v>237</v>
      </c>
      <c r="C78" t="s">
        <v>38</v>
      </c>
      <c r="D78" t="s">
        <v>39</v>
      </c>
      <c r="E78" s="5">
        <f>VLOOKUP(テーブル5[[#This Row],[商品ID]],テーブル6[[商品ID]:[仕入原価]],2,FALSE)</f>
        <v>8800</v>
      </c>
      <c r="F78" s="5">
        <f>VLOOKUP(テーブル5[[#This Row],[商品ID]],テーブル6[[商品ID]:[販売価格]],3,FALSE)</f>
        <v>29000</v>
      </c>
    </row>
    <row r="79" spans="1:6">
      <c r="A79" t="s">
        <v>33</v>
      </c>
      <c r="B79" t="s">
        <v>238</v>
      </c>
      <c r="C79" t="s">
        <v>41</v>
      </c>
      <c r="D79" t="s">
        <v>42</v>
      </c>
      <c r="E79" s="5">
        <f>VLOOKUP(テーブル5[[#This Row],[商品ID]],テーブル6[[商品ID]:[仕入原価]],2,FALSE)</f>
        <v>5200</v>
      </c>
      <c r="F79" s="5">
        <f>VLOOKUP(テーブル5[[#This Row],[商品ID]],テーブル6[[商品ID]:[販売価格]],3,FALSE)</f>
        <v>23000</v>
      </c>
    </row>
    <row r="80" spans="1:6">
      <c r="A80" t="s">
        <v>239</v>
      </c>
      <c r="B80" t="s">
        <v>240</v>
      </c>
      <c r="C80" t="s">
        <v>38</v>
      </c>
      <c r="D80" t="s">
        <v>45</v>
      </c>
      <c r="E80" s="5">
        <f>VLOOKUP(テーブル5[[#This Row],[商品ID]],テーブル6[[商品ID]:[仕入原価]],2,FALSE)</f>
        <v>5500</v>
      </c>
      <c r="F80" s="5">
        <f>VLOOKUP(テーブル5[[#This Row],[商品ID]],テーブル6[[商品ID]:[販売価格]],3,FALSE)</f>
        <v>18000</v>
      </c>
    </row>
    <row r="81" spans="1:6">
      <c r="A81" t="s">
        <v>241</v>
      </c>
      <c r="B81" t="s">
        <v>242</v>
      </c>
      <c r="C81" t="s">
        <v>52</v>
      </c>
      <c r="D81" t="s">
        <v>53</v>
      </c>
      <c r="E81" s="5">
        <f>VLOOKUP(テーブル5[[#This Row],[商品ID]],テーブル6[[商品ID]:[仕入原価]],2,FALSE)</f>
        <v>2800</v>
      </c>
      <c r="F81" s="5">
        <f>VLOOKUP(テーブル5[[#This Row],[商品ID]],テーブル6[[商品ID]:[販売価格]],3,FALSE)</f>
        <v>7500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91E4F-62CE-42C1-883F-38DCC33F603D}">
  <dimension ref="A1:C81"/>
  <sheetViews>
    <sheetView zoomScale="130" zoomScaleNormal="130" workbookViewId="0">
      <selection sqref="A1:C81"/>
    </sheetView>
  </sheetViews>
  <sheetFormatPr defaultRowHeight="18"/>
  <cols>
    <col min="1" max="1" width="10.83203125" bestFit="1" customWidth="1"/>
    <col min="2" max="2" width="12.58203125" customWidth="1"/>
    <col min="3" max="3" width="12.6640625" customWidth="1"/>
  </cols>
  <sheetData>
    <row r="1" spans="1:3">
      <c r="A1" t="s">
        <v>3</v>
      </c>
      <c r="B1" t="s">
        <v>60</v>
      </c>
      <c r="C1" t="s">
        <v>61</v>
      </c>
    </row>
    <row r="2" spans="1:3">
      <c r="A2" t="s">
        <v>10</v>
      </c>
      <c r="B2" s="5">
        <v>4000</v>
      </c>
      <c r="C2" s="5">
        <v>10000</v>
      </c>
    </row>
    <row r="3" spans="1:3">
      <c r="A3" t="s">
        <v>13</v>
      </c>
      <c r="B3" s="5">
        <v>1500</v>
      </c>
      <c r="C3" s="5">
        <v>5000</v>
      </c>
    </row>
    <row r="4" spans="1:3">
      <c r="A4" t="s">
        <v>16</v>
      </c>
      <c r="B4" s="5">
        <v>6000</v>
      </c>
      <c r="C4" s="5">
        <v>15000</v>
      </c>
    </row>
    <row r="5" spans="1:3">
      <c r="A5" t="s">
        <v>19</v>
      </c>
      <c r="B5" s="5">
        <v>1200</v>
      </c>
      <c r="C5" s="5">
        <v>4000</v>
      </c>
    </row>
    <row r="6" spans="1:3">
      <c r="A6" t="s">
        <v>21</v>
      </c>
      <c r="B6" s="5">
        <v>4500</v>
      </c>
      <c r="C6" s="5">
        <v>12000</v>
      </c>
    </row>
    <row r="7" spans="1:3">
      <c r="A7" t="s">
        <v>23</v>
      </c>
      <c r="B7" s="5">
        <v>2500</v>
      </c>
      <c r="C7" s="5">
        <v>8000</v>
      </c>
    </row>
    <row r="8" spans="1:3">
      <c r="A8" t="s">
        <v>25</v>
      </c>
      <c r="B8" s="5">
        <v>3000</v>
      </c>
      <c r="C8" s="5">
        <v>9000</v>
      </c>
    </row>
    <row r="9" spans="1:3">
      <c r="A9" t="s">
        <v>27</v>
      </c>
      <c r="B9" s="5">
        <v>1000</v>
      </c>
      <c r="C9" s="5">
        <v>3000</v>
      </c>
    </row>
    <row r="10" spans="1:3">
      <c r="A10" t="s">
        <v>29</v>
      </c>
      <c r="B10" s="5">
        <v>4200</v>
      </c>
      <c r="C10" s="5">
        <v>11000</v>
      </c>
    </row>
    <row r="11" spans="1:3">
      <c r="A11" t="s">
        <v>31</v>
      </c>
      <c r="B11" s="5">
        <v>1800</v>
      </c>
      <c r="C11" s="5">
        <v>6000</v>
      </c>
    </row>
    <row r="12" spans="1:3">
      <c r="A12" t="s">
        <v>109</v>
      </c>
      <c r="B12" s="5">
        <v>6500</v>
      </c>
      <c r="C12" s="5">
        <v>16000</v>
      </c>
    </row>
    <row r="13" spans="1:3">
      <c r="A13" t="s">
        <v>110</v>
      </c>
      <c r="B13" s="5">
        <v>2800</v>
      </c>
      <c r="C13" s="5">
        <v>9000</v>
      </c>
    </row>
    <row r="14" spans="1:3">
      <c r="A14" t="s">
        <v>111</v>
      </c>
      <c r="B14" s="5">
        <v>4800</v>
      </c>
      <c r="C14" s="5">
        <v>13000</v>
      </c>
    </row>
    <row r="15" spans="1:3">
      <c r="A15" t="s">
        <v>112</v>
      </c>
      <c r="B15" s="5">
        <v>2000</v>
      </c>
      <c r="C15" s="5">
        <v>7000</v>
      </c>
    </row>
    <row r="16" spans="1:3">
      <c r="A16" t="s">
        <v>113</v>
      </c>
      <c r="B16" s="5">
        <v>3500</v>
      </c>
      <c r="C16" s="5">
        <v>10000</v>
      </c>
    </row>
    <row r="17" spans="1:3">
      <c r="A17" t="s">
        <v>114</v>
      </c>
      <c r="B17" s="5">
        <v>1200</v>
      </c>
      <c r="C17" s="5">
        <v>3500</v>
      </c>
    </row>
    <row r="18" spans="1:3">
      <c r="A18" t="s">
        <v>115</v>
      </c>
      <c r="B18" s="5">
        <v>5000</v>
      </c>
      <c r="C18" s="5">
        <v>14000</v>
      </c>
    </row>
    <row r="19" spans="1:3">
      <c r="A19" t="s">
        <v>116</v>
      </c>
      <c r="B19" s="5">
        <v>2200</v>
      </c>
      <c r="C19" s="5">
        <v>8000</v>
      </c>
    </row>
    <row r="20" spans="1:3">
      <c r="A20" t="s">
        <v>117</v>
      </c>
      <c r="B20" s="5">
        <v>7000</v>
      </c>
      <c r="C20" s="5">
        <v>18000</v>
      </c>
    </row>
    <row r="21" spans="1:3">
      <c r="A21" t="s">
        <v>118</v>
      </c>
      <c r="B21" s="5">
        <v>3000</v>
      </c>
      <c r="C21" s="5">
        <v>10000</v>
      </c>
    </row>
    <row r="22" spans="1:3">
      <c r="A22" t="s">
        <v>119</v>
      </c>
      <c r="B22" s="5">
        <v>5200</v>
      </c>
      <c r="C22" s="5">
        <v>15000</v>
      </c>
    </row>
    <row r="23" spans="1:3">
      <c r="A23" t="s">
        <v>120</v>
      </c>
      <c r="B23" s="5">
        <v>2400</v>
      </c>
      <c r="C23" s="5">
        <v>9000</v>
      </c>
    </row>
    <row r="24" spans="1:3">
      <c r="A24" t="s">
        <v>121</v>
      </c>
      <c r="B24" s="5">
        <v>3800</v>
      </c>
      <c r="C24" s="5">
        <v>11000</v>
      </c>
    </row>
    <row r="25" spans="1:3">
      <c r="A25" t="s">
        <v>122</v>
      </c>
      <c r="B25" s="5">
        <v>1400</v>
      </c>
      <c r="C25" s="5">
        <v>4000</v>
      </c>
    </row>
    <row r="26" spans="1:3">
      <c r="A26" t="s">
        <v>123</v>
      </c>
      <c r="B26" s="5">
        <v>5500</v>
      </c>
      <c r="C26" s="5">
        <v>16000</v>
      </c>
    </row>
    <row r="27" spans="1:3">
      <c r="A27" t="s">
        <v>124</v>
      </c>
      <c r="B27" s="5">
        <v>2600</v>
      </c>
      <c r="C27" s="5">
        <v>10000</v>
      </c>
    </row>
    <row r="28" spans="1:3">
      <c r="A28" t="s">
        <v>125</v>
      </c>
      <c r="B28" s="5">
        <v>7500</v>
      </c>
      <c r="C28" s="5">
        <v>20000</v>
      </c>
    </row>
    <row r="29" spans="1:3">
      <c r="A29" t="s">
        <v>126</v>
      </c>
      <c r="B29" s="5">
        <v>3200</v>
      </c>
      <c r="C29" s="5">
        <v>11000</v>
      </c>
    </row>
    <row r="30" spans="1:3">
      <c r="A30" t="s">
        <v>127</v>
      </c>
      <c r="B30" s="5">
        <v>5800</v>
      </c>
      <c r="C30" s="5">
        <v>17000</v>
      </c>
    </row>
    <row r="31" spans="1:3">
      <c r="A31" t="s">
        <v>128</v>
      </c>
      <c r="B31" s="5">
        <v>2800</v>
      </c>
      <c r="C31" s="5">
        <v>11000</v>
      </c>
    </row>
    <row r="32" spans="1:3">
      <c r="A32" t="s">
        <v>129</v>
      </c>
      <c r="B32" s="5">
        <v>4000</v>
      </c>
      <c r="C32" s="5">
        <v>12000</v>
      </c>
    </row>
    <row r="33" spans="1:3">
      <c r="A33" t="s">
        <v>130</v>
      </c>
      <c r="B33" s="5">
        <v>1600</v>
      </c>
      <c r="C33" s="5">
        <v>4500</v>
      </c>
    </row>
    <row r="34" spans="1:3">
      <c r="A34" t="s">
        <v>131</v>
      </c>
      <c r="B34" s="5">
        <v>6000</v>
      </c>
      <c r="C34" s="5">
        <v>18000</v>
      </c>
    </row>
    <row r="35" spans="1:3">
      <c r="A35" t="s">
        <v>132</v>
      </c>
      <c r="B35" s="5">
        <v>3000</v>
      </c>
      <c r="C35" s="5">
        <v>12000</v>
      </c>
    </row>
    <row r="36" spans="1:3">
      <c r="A36" t="s">
        <v>133</v>
      </c>
      <c r="B36" s="5">
        <v>8000</v>
      </c>
      <c r="C36" s="5">
        <v>22000</v>
      </c>
    </row>
    <row r="37" spans="1:3">
      <c r="A37" t="s">
        <v>134</v>
      </c>
      <c r="B37" s="5">
        <v>3500</v>
      </c>
      <c r="C37" s="5">
        <v>12000</v>
      </c>
    </row>
    <row r="38" spans="1:3">
      <c r="A38" t="s">
        <v>135</v>
      </c>
      <c r="B38" s="5">
        <v>6200</v>
      </c>
      <c r="C38" s="5">
        <v>19000</v>
      </c>
    </row>
    <row r="39" spans="1:3">
      <c r="A39" t="s">
        <v>136</v>
      </c>
      <c r="B39" s="5">
        <v>3200</v>
      </c>
      <c r="C39" s="5">
        <v>13000</v>
      </c>
    </row>
    <row r="40" spans="1:3">
      <c r="A40" t="s">
        <v>137</v>
      </c>
      <c r="B40" s="5">
        <v>4200</v>
      </c>
      <c r="C40" s="5">
        <v>13000</v>
      </c>
    </row>
    <row r="41" spans="1:3">
      <c r="A41" t="s">
        <v>138</v>
      </c>
      <c r="B41" s="5">
        <v>1800</v>
      </c>
      <c r="C41" s="5">
        <v>5000</v>
      </c>
    </row>
    <row r="42" spans="1:3">
      <c r="A42" t="s">
        <v>139</v>
      </c>
      <c r="B42" s="5">
        <v>6500</v>
      </c>
      <c r="C42" s="5">
        <v>20000</v>
      </c>
    </row>
    <row r="43" spans="1:3">
      <c r="A43" t="s">
        <v>140</v>
      </c>
      <c r="B43" s="5">
        <v>3400</v>
      </c>
      <c r="C43" s="5">
        <v>14000</v>
      </c>
    </row>
    <row r="44" spans="1:3">
      <c r="A44" t="s">
        <v>141</v>
      </c>
      <c r="B44" s="5">
        <v>8500</v>
      </c>
      <c r="C44" s="5">
        <v>24000</v>
      </c>
    </row>
    <row r="45" spans="1:3">
      <c r="A45" t="s">
        <v>142</v>
      </c>
      <c r="B45" s="5">
        <v>3800</v>
      </c>
      <c r="C45" s="5">
        <v>13000</v>
      </c>
    </row>
    <row r="46" spans="1:3">
      <c r="A46" t="s">
        <v>143</v>
      </c>
      <c r="B46" s="5">
        <v>6800</v>
      </c>
      <c r="C46" s="5">
        <v>21000</v>
      </c>
    </row>
    <row r="47" spans="1:3">
      <c r="A47" t="s">
        <v>144</v>
      </c>
      <c r="B47" s="5">
        <v>3600</v>
      </c>
      <c r="C47" s="5">
        <v>15000</v>
      </c>
    </row>
    <row r="48" spans="1:3">
      <c r="A48" t="s">
        <v>145</v>
      </c>
      <c r="B48" s="5">
        <v>4500</v>
      </c>
      <c r="C48" s="5">
        <v>14000</v>
      </c>
    </row>
    <row r="49" spans="1:3">
      <c r="A49" t="s">
        <v>146</v>
      </c>
      <c r="B49" s="5">
        <v>2000</v>
      </c>
      <c r="C49" s="5">
        <v>5500</v>
      </c>
    </row>
    <row r="50" spans="1:3">
      <c r="A50" t="s">
        <v>147</v>
      </c>
      <c r="B50" s="5">
        <v>7000</v>
      </c>
      <c r="C50" s="5">
        <v>22000</v>
      </c>
    </row>
    <row r="51" spans="1:3">
      <c r="A51" t="s">
        <v>148</v>
      </c>
      <c r="B51" s="5">
        <v>3800</v>
      </c>
      <c r="C51" s="5">
        <v>16000</v>
      </c>
    </row>
    <row r="52" spans="1:3">
      <c r="A52" t="s">
        <v>149</v>
      </c>
      <c r="B52" s="5">
        <v>9000</v>
      </c>
      <c r="C52" s="5">
        <v>26000</v>
      </c>
    </row>
    <row r="53" spans="1:3">
      <c r="A53" t="s">
        <v>150</v>
      </c>
      <c r="B53" s="5">
        <v>4000</v>
      </c>
      <c r="C53" s="5">
        <v>14000</v>
      </c>
    </row>
    <row r="54" spans="1:3">
      <c r="A54" t="s">
        <v>151</v>
      </c>
      <c r="B54" s="5">
        <v>7200</v>
      </c>
      <c r="C54" s="5">
        <v>23000</v>
      </c>
    </row>
    <row r="55" spans="1:3">
      <c r="A55" t="s">
        <v>152</v>
      </c>
      <c r="B55" s="5">
        <v>4000</v>
      </c>
      <c r="C55" s="5">
        <v>17000</v>
      </c>
    </row>
    <row r="56" spans="1:3">
      <c r="A56" t="s">
        <v>153</v>
      </c>
      <c r="B56" s="5">
        <v>4800</v>
      </c>
      <c r="C56" s="5">
        <v>15000</v>
      </c>
    </row>
    <row r="57" spans="1:3">
      <c r="A57" t="s">
        <v>195</v>
      </c>
      <c r="B57" s="5">
        <v>2200</v>
      </c>
      <c r="C57" s="5">
        <v>6000</v>
      </c>
    </row>
    <row r="58" spans="1:3">
      <c r="A58" t="s">
        <v>197</v>
      </c>
      <c r="B58" s="5">
        <v>7500</v>
      </c>
      <c r="C58" s="5">
        <v>24000</v>
      </c>
    </row>
    <row r="59" spans="1:3">
      <c r="A59" t="s">
        <v>199</v>
      </c>
      <c r="B59" s="5">
        <v>4200</v>
      </c>
      <c r="C59" s="5">
        <v>18000</v>
      </c>
    </row>
    <row r="60" spans="1:3">
      <c r="A60" t="s">
        <v>201</v>
      </c>
      <c r="B60" s="5">
        <v>9500</v>
      </c>
      <c r="C60" s="5">
        <v>28000</v>
      </c>
    </row>
    <row r="61" spans="1:3">
      <c r="A61" s="2" t="s">
        <v>203</v>
      </c>
      <c r="B61" s="4">
        <v>4200</v>
      </c>
      <c r="C61" s="4">
        <v>15000</v>
      </c>
    </row>
    <row r="62" spans="1:3">
      <c r="A62" s="2" t="s">
        <v>205</v>
      </c>
      <c r="B62" s="4">
        <v>7800</v>
      </c>
      <c r="C62" s="4">
        <v>25000</v>
      </c>
    </row>
    <row r="63" spans="1:3">
      <c r="A63" s="2" t="s">
        <v>207</v>
      </c>
      <c r="B63" s="4">
        <v>4400</v>
      </c>
      <c r="C63" s="4">
        <v>19000</v>
      </c>
    </row>
    <row r="64" spans="1:3">
      <c r="A64" s="2" t="s">
        <v>209</v>
      </c>
      <c r="B64" s="4">
        <v>5000</v>
      </c>
      <c r="C64" s="4">
        <v>16000</v>
      </c>
    </row>
    <row r="65" spans="1:3">
      <c r="A65" s="2" t="s">
        <v>211</v>
      </c>
      <c r="B65" s="4">
        <v>2400</v>
      </c>
      <c r="C65" s="4">
        <v>6500</v>
      </c>
    </row>
    <row r="66" spans="1:3">
      <c r="A66" s="2" t="s">
        <v>213</v>
      </c>
      <c r="B66" s="4">
        <v>8000</v>
      </c>
      <c r="C66" s="4">
        <v>26000</v>
      </c>
    </row>
    <row r="67" spans="1:3">
      <c r="A67" s="2" t="s">
        <v>215</v>
      </c>
      <c r="B67" s="4">
        <v>4600</v>
      </c>
      <c r="C67" s="4">
        <v>20000</v>
      </c>
    </row>
    <row r="68" spans="1:3">
      <c r="A68" s="2" t="s">
        <v>217</v>
      </c>
      <c r="B68" s="4">
        <v>10000</v>
      </c>
      <c r="C68" s="4">
        <v>30000</v>
      </c>
    </row>
    <row r="69" spans="1:3">
      <c r="A69" s="2" t="s">
        <v>219</v>
      </c>
      <c r="B69" s="4">
        <v>4500</v>
      </c>
      <c r="C69" s="4">
        <v>16000</v>
      </c>
    </row>
    <row r="70" spans="1:3">
      <c r="A70" s="2" t="s">
        <v>221</v>
      </c>
      <c r="B70" s="4">
        <v>8200</v>
      </c>
      <c r="C70" s="4">
        <v>27000</v>
      </c>
    </row>
    <row r="71" spans="1:3">
      <c r="A71" s="2" t="s">
        <v>223</v>
      </c>
      <c r="B71" s="4">
        <v>4800</v>
      </c>
      <c r="C71" s="4">
        <v>21000</v>
      </c>
    </row>
    <row r="72" spans="1:3">
      <c r="A72" s="2" t="s">
        <v>225</v>
      </c>
      <c r="B72" s="4">
        <v>5200</v>
      </c>
      <c r="C72" s="4">
        <v>17000</v>
      </c>
    </row>
    <row r="73" spans="1:3">
      <c r="A73" s="2" t="s">
        <v>227</v>
      </c>
      <c r="B73" s="4">
        <v>2600</v>
      </c>
      <c r="C73" s="4">
        <v>7000</v>
      </c>
    </row>
    <row r="74" spans="1:3">
      <c r="A74" s="2" t="s">
        <v>229</v>
      </c>
      <c r="B74" s="4">
        <v>8500</v>
      </c>
      <c r="C74" s="4">
        <v>28000</v>
      </c>
    </row>
    <row r="75" spans="1:3">
      <c r="A75" s="2" t="s">
        <v>231</v>
      </c>
      <c r="B75" s="4">
        <v>5000</v>
      </c>
      <c r="C75" s="4">
        <v>22000</v>
      </c>
    </row>
    <row r="76" spans="1:3">
      <c r="A76" s="2" t="s">
        <v>233</v>
      </c>
      <c r="B76" s="4">
        <v>10500</v>
      </c>
      <c r="C76" s="4">
        <v>32000</v>
      </c>
    </row>
    <row r="77" spans="1:3">
      <c r="A77" s="2" t="s">
        <v>235</v>
      </c>
      <c r="B77" s="4">
        <v>4800</v>
      </c>
      <c r="C77" s="4">
        <v>17000</v>
      </c>
    </row>
    <row r="78" spans="1:3">
      <c r="A78" s="2" t="s">
        <v>32</v>
      </c>
      <c r="B78" s="4">
        <v>8800</v>
      </c>
      <c r="C78" s="4">
        <v>29000</v>
      </c>
    </row>
    <row r="79" spans="1:3">
      <c r="A79" s="2" t="s">
        <v>33</v>
      </c>
      <c r="B79" s="4">
        <v>5200</v>
      </c>
      <c r="C79" s="4">
        <v>23000</v>
      </c>
    </row>
    <row r="80" spans="1:3">
      <c r="A80" s="2" t="s">
        <v>239</v>
      </c>
      <c r="B80" s="4">
        <v>5500</v>
      </c>
      <c r="C80" s="4">
        <v>18000</v>
      </c>
    </row>
    <row r="81" spans="1:3">
      <c r="A81" s="2" t="s">
        <v>241</v>
      </c>
      <c r="B81" s="4">
        <v>2800</v>
      </c>
      <c r="C81" s="4">
        <v>7500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6E606-65E0-4AE7-8477-E7F5110315AF}">
  <dimension ref="A1:J92"/>
  <sheetViews>
    <sheetView workbookViewId="0">
      <selection activeCell="I6" sqref="I6"/>
    </sheetView>
  </sheetViews>
  <sheetFormatPr defaultRowHeight="18"/>
  <cols>
    <col min="3" max="3" width="11.33203125" bestFit="1" customWidth="1"/>
    <col min="4" max="4" width="11.75" customWidth="1"/>
    <col min="7" max="7" width="9.9140625" customWidth="1"/>
    <col min="8" max="8" width="13.58203125" customWidth="1"/>
    <col min="9" max="9" width="11.75" customWidth="1"/>
    <col min="10" max="10" width="20.83203125" customWidth="1"/>
  </cols>
  <sheetData>
    <row r="1" spans="1:10">
      <c r="A1" t="s">
        <v>243</v>
      </c>
      <c r="B1" t="s">
        <v>244</v>
      </c>
      <c r="C1" t="s">
        <v>245</v>
      </c>
      <c r="D1" t="s">
        <v>460</v>
      </c>
      <c r="E1" t="s">
        <v>246</v>
      </c>
      <c r="F1" t="s">
        <v>247</v>
      </c>
      <c r="G1" t="s">
        <v>248</v>
      </c>
      <c r="H1" t="s">
        <v>249</v>
      </c>
      <c r="I1" t="s">
        <v>250</v>
      </c>
      <c r="J1" t="s">
        <v>251</v>
      </c>
    </row>
    <row r="2" spans="1:10">
      <c r="A2" t="s">
        <v>252</v>
      </c>
      <c r="B2" t="s">
        <v>253</v>
      </c>
      <c r="C2" s="6">
        <v>34804</v>
      </c>
      <c r="D2" s="6">
        <v>44952</v>
      </c>
      <c r="E2" t="s">
        <v>254</v>
      </c>
      <c r="F2" t="s">
        <v>255</v>
      </c>
      <c r="G2">
        <v>15</v>
      </c>
      <c r="H2" s="5">
        <v>250000</v>
      </c>
      <c r="I2" t="s">
        <v>256</v>
      </c>
      <c r="J2" t="s">
        <v>257</v>
      </c>
    </row>
    <row r="3" spans="1:10">
      <c r="A3" t="s">
        <v>258</v>
      </c>
      <c r="B3" t="s">
        <v>259</v>
      </c>
      <c r="C3" s="6">
        <v>32469</v>
      </c>
      <c r="D3" s="6">
        <v>44993</v>
      </c>
      <c r="E3" t="s">
        <v>254</v>
      </c>
      <c r="F3" t="s">
        <v>260</v>
      </c>
      <c r="G3">
        <v>8</v>
      </c>
      <c r="H3" s="5">
        <v>120000</v>
      </c>
      <c r="I3" t="s">
        <v>261</v>
      </c>
      <c r="J3" t="s">
        <v>262</v>
      </c>
    </row>
    <row r="4" spans="1:10">
      <c r="A4" t="s">
        <v>263</v>
      </c>
      <c r="B4" t="s">
        <v>264</v>
      </c>
      <c r="C4" s="6">
        <v>29775</v>
      </c>
      <c r="D4" s="6">
        <v>45068</v>
      </c>
      <c r="E4" t="s">
        <v>254</v>
      </c>
      <c r="F4" t="s">
        <v>265</v>
      </c>
      <c r="G4">
        <v>12</v>
      </c>
      <c r="H4" s="5">
        <v>180000</v>
      </c>
      <c r="I4" t="s">
        <v>256</v>
      </c>
      <c r="J4" t="s">
        <v>266</v>
      </c>
    </row>
    <row r="5" spans="1:10">
      <c r="A5" t="s">
        <v>267</v>
      </c>
      <c r="B5" t="s">
        <v>268</v>
      </c>
      <c r="C5" s="6">
        <v>35825</v>
      </c>
      <c r="D5" s="6">
        <v>45153</v>
      </c>
      <c r="E5" t="s">
        <v>254</v>
      </c>
      <c r="F5" t="s">
        <v>269</v>
      </c>
      <c r="G5">
        <v>6</v>
      </c>
      <c r="H5" s="5">
        <v>90000</v>
      </c>
      <c r="I5" t="s">
        <v>270</v>
      </c>
      <c r="J5" t="s">
        <v>271</v>
      </c>
    </row>
    <row r="6" spans="1:10">
      <c r="A6" t="s">
        <v>272</v>
      </c>
      <c r="B6" t="s">
        <v>273</v>
      </c>
      <c r="C6" s="6">
        <v>33864</v>
      </c>
      <c r="D6" s="6">
        <v>45154</v>
      </c>
      <c r="E6" t="s">
        <v>254</v>
      </c>
      <c r="F6" t="s">
        <v>274</v>
      </c>
      <c r="G6">
        <v>10</v>
      </c>
      <c r="H6" s="5">
        <v>150000</v>
      </c>
      <c r="I6" t="s">
        <v>261</v>
      </c>
      <c r="J6" t="s">
        <v>275</v>
      </c>
    </row>
    <row r="7" spans="1:10">
      <c r="A7" t="s">
        <v>276</v>
      </c>
      <c r="B7" t="s">
        <v>277</v>
      </c>
      <c r="C7" s="6">
        <v>31111</v>
      </c>
      <c r="D7" s="6">
        <v>44955</v>
      </c>
      <c r="E7" t="s">
        <v>254</v>
      </c>
      <c r="F7" t="s">
        <v>278</v>
      </c>
      <c r="G7">
        <v>18</v>
      </c>
      <c r="H7" s="5">
        <v>320000</v>
      </c>
      <c r="I7" t="s">
        <v>279</v>
      </c>
      <c r="J7" t="s">
        <v>280</v>
      </c>
    </row>
    <row r="8" spans="1:10">
      <c r="A8" t="s">
        <v>281</v>
      </c>
      <c r="B8" t="s">
        <v>282</v>
      </c>
      <c r="C8" s="6">
        <v>34678</v>
      </c>
      <c r="D8" s="6">
        <v>45074</v>
      </c>
      <c r="E8" t="s">
        <v>254</v>
      </c>
      <c r="F8" t="s">
        <v>283</v>
      </c>
      <c r="G8">
        <v>9</v>
      </c>
      <c r="H8" s="5">
        <v>135000</v>
      </c>
      <c r="I8" t="s">
        <v>261</v>
      </c>
      <c r="J8" t="s">
        <v>284</v>
      </c>
    </row>
    <row r="9" spans="1:10">
      <c r="A9" t="s">
        <v>285</v>
      </c>
      <c r="B9" t="s">
        <v>286</v>
      </c>
      <c r="C9" s="6">
        <v>28666</v>
      </c>
      <c r="D9" s="6">
        <v>45114</v>
      </c>
      <c r="E9" t="s">
        <v>254</v>
      </c>
      <c r="F9" t="s">
        <v>287</v>
      </c>
      <c r="G9">
        <v>14</v>
      </c>
      <c r="H9" s="5">
        <v>210000</v>
      </c>
      <c r="I9" t="s">
        <v>256</v>
      </c>
      <c r="J9" t="s">
        <v>288</v>
      </c>
    </row>
    <row r="10" spans="1:10">
      <c r="A10" t="s">
        <v>289</v>
      </c>
      <c r="B10" t="s">
        <v>290</v>
      </c>
      <c r="C10" s="6">
        <v>32916</v>
      </c>
      <c r="D10" s="6">
        <v>45178</v>
      </c>
      <c r="E10" t="s">
        <v>254</v>
      </c>
      <c r="F10" t="s">
        <v>291</v>
      </c>
      <c r="G10">
        <v>7</v>
      </c>
      <c r="H10" s="5">
        <v>105000</v>
      </c>
      <c r="I10" t="s">
        <v>270</v>
      </c>
      <c r="J10" t="s">
        <v>292</v>
      </c>
    </row>
    <row r="11" spans="1:10">
      <c r="A11" t="s">
        <v>293</v>
      </c>
      <c r="B11" t="s">
        <v>294</v>
      </c>
      <c r="C11" s="6">
        <v>35280</v>
      </c>
      <c r="D11" s="6">
        <v>44859</v>
      </c>
      <c r="E11" t="s">
        <v>254</v>
      </c>
      <c r="F11" t="s">
        <v>295</v>
      </c>
      <c r="G11">
        <v>11</v>
      </c>
      <c r="H11" s="5">
        <v>165000</v>
      </c>
      <c r="I11" t="s">
        <v>256</v>
      </c>
      <c r="J11" t="s">
        <v>296</v>
      </c>
    </row>
    <row r="12" spans="1:10">
      <c r="A12" t="s">
        <v>297</v>
      </c>
      <c r="B12" t="s">
        <v>298</v>
      </c>
      <c r="C12" s="6">
        <v>31917</v>
      </c>
      <c r="D12" s="6">
        <v>45206</v>
      </c>
      <c r="E12" t="s">
        <v>254</v>
      </c>
      <c r="F12" t="s">
        <v>299</v>
      </c>
      <c r="G12">
        <v>13</v>
      </c>
      <c r="H12" s="5">
        <v>195000</v>
      </c>
      <c r="I12" t="s">
        <v>256</v>
      </c>
      <c r="J12" t="s">
        <v>271</v>
      </c>
    </row>
    <row r="13" spans="1:10">
      <c r="A13" t="s">
        <v>300</v>
      </c>
      <c r="B13" t="s">
        <v>301</v>
      </c>
      <c r="C13" s="6">
        <v>30238</v>
      </c>
      <c r="D13" s="6">
        <v>45294</v>
      </c>
      <c r="E13" t="s">
        <v>254</v>
      </c>
      <c r="F13" t="s">
        <v>302</v>
      </c>
      <c r="G13">
        <v>17</v>
      </c>
      <c r="H13" s="5">
        <v>255000</v>
      </c>
      <c r="I13" t="s">
        <v>279</v>
      </c>
      <c r="J13" t="s">
        <v>303</v>
      </c>
    </row>
    <row r="14" spans="1:10">
      <c r="A14" t="s">
        <v>304</v>
      </c>
      <c r="B14" t="s">
        <v>305</v>
      </c>
      <c r="C14" s="6">
        <v>34057</v>
      </c>
      <c r="D14" s="6">
        <v>45175</v>
      </c>
      <c r="E14" t="s">
        <v>254</v>
      </c>
      <c r="F14" t="s">
        <v>306</v>
      </c>
      <c r="G14">
        <v>9</v>
      </c>
      <c r="H14" s="5">
        <v>135000</v>
      </c>
      <c r="I14" t="s">
        <v>261</v>
      </c>
      <c r="J14" t="s">
        <v>292</v>
      </c>
    </row>
    <row r="15" spans="1:10">
      <c r="A15" t="s">
        <v>307</v>
      </c>
      <c r="B15" t="s">
        <v>308</v>
      </c>
      <c r="C15" s="6">
        <v>32758</v>
      </c>
      <c r="D15" s="6">
        <v>45179</v>
      </c>
      <c r="E15" t="s">
        <v>254</v>
      </c>
      <c r="F15" t="s">
        <v>255</v>
      </c>
      <c r="G15">
        <v>11</v>
      </c>
      <c r="H15" s="5">
        <v>165000</v>
      </c>
      <c r="I15" t="s">
        <v>256</v>
      </c>
      <c r="J15" t="s">
        <v>284</v>
      </c>
    </row>
    <row r="16" spans="1:10">
      <c r="A16" t="s">
        <v>309</v>
      </c>
      <c r="B16" t="s">
        <v>310</v>
      </c>
      <c r="C16" s="6">
        <v>30704</v>
      </c>
      <c r="D16" s="6">
        <v>44827</v>
      </c>
      <c r="E16" t="s">
        <v>254</v>
      </c>
      <c r="F16" t="s">
        <v>311</v>
      </c>
      <c r="G16">
        <v>15</v>
      </c>
      <c r="H16" s="5">
        <v>225000</v>
      </c>
      <c r="I16" t="s">
        <v>256</v>
      </c>
      <c r="J16" t="s">
        <v>266</v>
      </c>
    </row>
    <row r="17" spans="1:10">
      <c r="A17" t="s">
        <v>312</v>
      </c>
      <c r="B17" t="s">
        <v>313</v>
      </c>
      <c r="C17" s="6">
        <v>29420</v>
      </c>
      <c r="D17" s="6">
        <v>45171</v>
      </c>
      <c r="E17" t="s">
        <v>254</v>
      </c>
      <c r="F17" t="s">
        <v>265</v>
      </c>
      <c r="G17">
        <v>19</v>
      </c>
      <c r="H17" s="5">
        <v>285000</v>
      </c>
      <c r="I17" t="s">
        <v>279</v>
      </c>
      <c r="J17" t="s">
        <v>288</v>
      </c>
    </row>
    <row r="18" spans="1:10">
      <c r="A18" t="s">
        <v>314</v>
      </c>
      <c r="B18" t="s">
        <v>315</v>
      </c>
      <c r="C18" s="6">
        <v>33574</v>
      </c>
      <c r="D18" s="6">
        <v>45212</v>
      </c>
      <c r="E18" t="s">
        <v>254</v>
      </c>
      <c r="F18" t="s">
        <v>278</v>
      </c>
      <c r="G18">
        <v>10</v>
      </c>
      <c r="H18" s="5">
        <v>150000</v>
      </c>
      <c r="I18" t="s">
        <v>261</v>
      </c>
      <c r="J18" t="s">
        <v>262</v>
      </c>
    </row>
    <row r="19" spans="1:10">
      <c r="A19" t="s">
        <v>316</v>
      </c>
      <c r="B19" t="s">
        <v>317</v>
      </c>
      <c r="C19" s="6">
        <v>31513</v>
      </c>
      <c r="D19" s="6">
        <v>45382</v>
      </c>
      <c r="E19" t="s">
        <v>254</v>
      </c>
      <c r="F19" t="s">
        <v>299</v>
      </c>
      <c r="G19">
        <v>14</v>
      </c>
      <c r="H19" s="5">
        <v>210000</v>
      </c>
      <c r="I19" t="s">
        <v>256</v>
      </c>
      <c r="J19" t="s">
        <v>303</v>
      </c>
    </row>
    <row r="20" spans="1:10">
      <c r="A20" t="s">
        <v>318</v>
      </c>
      <c r="B20" t="s">
        <v>319</v>
      </c>
      <c r="C20" s="6">
        <v>34664</v>
      </c>
      <c r="D20" s="6">
        <v>45254</v>
      </c>
      <c r="E20" t="s">
        <v>254</v>
      </c>
      <c r="F20" t="s">
        <v>283</v>
      </c>
      <c r="G20">
        <v>8</v>
      </c>
      <c r="H20" s="5">
        <v>120000</v>
      </c>
      <c r="I20" t="s">
        <v>261</v>
      </c>
      <c r="J20" t="s">
        <v>296</v>
      </c>
    </row>
    <row r="21" spans="1:10">
      <c r="A21" t="s">
        <v>320</v>
      </c>
      <c r="B21" t="s">
        <v>321</v>
      </c>
      <c r="C21" s="6">
        <v>30476</v>
      </c>
      <c r="D21" s="6">
        <v>44864</v>
      </c>
      <c r="E21" t="s">
        <v>254</v>
      </c>
      <c r="F21" t="s">
        <v>287</v>
      </c>
      <c r="G21">
        <v>16</v>
      </c>
      <c r="H21" s="5">
        <v>240000</v>
      </c>
      <c r="I21" t="s">
        <v>279</v>
      </c>
      <c r="J21" t="s">
        <v>271</v>
      </c>
    </row>
    <row r="22" spans="1:10">
      <c r="A22" t="s">
        <v>322</v>
      </c>
      <c r="B22" t="s">
        <v>323</v>
      </c>
      <c r="C22" s="6">
        <v>35503</v>
      </c>
      <c r="D22" s="6">
        <v>44982</v>
      </c>
      <c r="E22" t="s">
        <v>254</v>
      </c>
      <c r="F22" t="s">
        <v>269</v>
      </c>
      <c r="G22">
        <v>5</v>
      </c>
      <c r="H22" s="5">
        <v>75000</v>
      </c>
      <c r="I22" t="s">
        <v>270</v>
      </c>
      <c r="J22" t="s">
        <v>292</v>
      </c>
    </row>
    <row r="23" spans="1:10">
      <c r="A23" t="s">
        <v>324</v>
      </c>
      <c r="B23" t="s">
        <v>325</v>
      </c>
      <c r="C23" s="6">
        <v>33147</v>
      </c>
      <c r="D23" s="6">
        <v>45323</v>
      </c>
      <c r="E23" t="s">
        <v>254</v>
      </c>
      <c r="F23" t="s">
        <v>291</v>
      </c>
      <c r="G23">
        <v>11</v>
      </c>
      <c r="H23" s="5">
        <v>165000</v>
      </c>
      <c r="I23" t="s">
        <v>256</v>
      </c>
      <c r="J23" t="s">
        <v>280</v>
      </c>
    </row>
    <row r="24" spans="1:10">
      <c r="A24" t="s">
        <v>326</v>
      </c>
      <c r="B24" t="s">
        <v>327</v>
      </c>
      <c r="C24" s="6">
        <v>31186</v>
      </c>
      <c r="D24" s="6">
        <v>45007</v>
      </c>
      <c r="E24" t="s">
        <v>254</v>
      </c>
      <c r="F24" t="s">
        <v>299</v>
      </c>
      <c r="G24">
        <v>13</v>
      </c>
      <c r="H24" s="5">
        <v>195000</v>
      </c>
      <c r="I24" t="s">
        <v>256</v>
      </c>
      <c r="J24" t="s">
        <v>257</v>
      </c>
    </row>
    <row r="25" spans="1:10">
      <c r="A25" t="s">
        <v>328</v>
      </c>
      <c r="B25" t="s">
        <v>329</v>
      </c>
      <c r="C25" s="6">
        <v>29193</v>
      </c>
      <c r="D25" s="6">
        <v>45124</v>
      </c>
      <c r="E25" t="s">
        <v>254</v>
      </c>
      <c r="F25" t="s">
        <v>302</v>
      </c>
      <c r="G25">
        <v>20</v>
      </c>
      <c r="H25" s="5">
        <v>300000</v>
      </c>
      <c r="I25" t="s">
        <v>279</v>
      </c>
      <c r="J25" t="s">
        <v>266</v>
      </c>
    </row>
    <row r="26" spans="1:10">
      <c r="A26" t="s">
        <v>330</v>
      </c>
      <c r="B26" t="s">
        <v>331</v>
      </c>
      <c r="C26" s="6">
        <v>33813</v>
      </c>
      <c r="D26" s="6">
        <v>45171</v>
      </c>
      <c r="E26" t="s">
        <v>254</v>
      </c>
      <c r="F26" t="s">
        <v>306</v>
      </c>
      <c r="G26">
        <v>9</v>
      </c>
      <c r="H26" s="5">
        <v>135000</v>
      </c>
      <c r="I26" t="s">
        <v>261</v>
      </c>
      <c r="J26" t="s">
        <v>332</v>
      </c>
    </row>
    <row r="27" spans="1:10">
      <c r="A27" t="s">
        <v>333</v>
      </c>
      <c r="B27" t="s">
        <v>334</v>
      </c>
      <c r="C27" s="6">
        <v>31814</v>
      </c>
      <c r="D27" s="6">
        <v>45105</v>
      </c>
      <c r="E27" t="s">
        <v>254</v>
      </c>
      <c r="F27" t="s">
        <v>255</v>
      </c>
      <c r="G27">
        <v>12</v>
      </c>
      <c r="H27" s="5">
        <v>180000</v>
      </c>
      <c r="I27" t="s">
        <v>256</v>
      </c>
      <c r="J27" t="s">
        <v>262</v>
      </c>
    </row>
    <row r="28" spans="1:10">
      <c r="A28" t="s">
        <v>335</v>
      </c>
      <c r="B28" t="s">
        <v>336</v>
      </c>
      <c r="C28" s="6">
        <v>30184</v>
      </c>
      <c r="D28" s="6">
        <v>45230</v>
      </c>
      <c r="E28" t="s">
        <v>254</v>
      </c>
      <c r="F28" t="s">
        <v>311</v>
      </c>
      <c r="G28">
        <v>17</v>
      </c>
      <c r="H28" s="5">
        <v>255000</v>
      </c>
      <c r="I28" t="s">
        <v>279</v>
      </c>
      <c r="J28" t="s">
        <v>337</v>
      </c>
    </row>
    <row r="29" spans="1:10">
      <c r="A29" t="s">
        <v>338</v>
      </c>
      <c r="B29" t="s">
        <v>339</v>
      </c>
      <c r="C29" s="6">
        <v>28200</v>
      </c>
      <c r="D29" s="6">
        <v>45207</v>
      </c>
      <c r="E29" t="s">
        <v>254</v>
      </c>
      <c r="F29" t="s">
        <v>265</v>
      </c>
      <c r="G29">
        <v>22</v>
      </c>
      <c r="H29" s="5">
        <v>330000</v>
      </c>
      <c r="I29" t="s">
        <v>279</v>
      </c>
      <c r="J29" t="s">
        <v>340</v>
      </c>
    </row>
    <row r="30" spans="1:10">
      <c r="A30" t="s">
        <v>341</v>
      </c>
      <c r="B30" t="s">
        <v>342</v>
      </c>
      <c r="C30" s="6">
        <v>32821</v>
      </c>
      <c r="D30" s="6">
        <v>45301</v>
      </c>
      <c r="E30" t="s">
        <v>254</v>
      </c>
      <c r="F30" t="s">
        <v>278</v>
      </c>
      <c r="G30">
        <v>10</v>
      </c>
      <c r="H30" s="5">
        <v>150000</v>
      </c>
      <c r="I30" t="s">
        <v>261</v>
      </c>
      <c r="J30" t="s">
        <v>343</v>
      </c>
    </row>
    <row r="31" spans="1:10">
      <c r="A31" t="s">
        <v>344</v>
      </c>
      <c r="B31" t="s">
        <v>345</v>
      </c>
      <c r="C31" s="6">
        <v>30796</v>
      </c>
      <c r="D31" s="6">
        <v>45060</v>
      </c>
      <c r="E31" t="s">
        <v>254</v>
      </c>
      <c r="F31" t="s">
        <v>299</v>
      </c>
      <c r="G31">
        <v>15</v>
      </c>
      <c r="H31" s="5">
        <v>225000</v>
      </c>
      <c r="I31" t="s">
        <v>256</v>
      </c>
      <c r="J31" t="s">
        <v>280</v>
      </c>
    </row>
    <row r="32" spans="1:10">
      <c r="A32" t="s">
        <v>346</v>
      </c>
      <c r="B32" t="s">
        <v>347</v>
      </c>
      <c r="C32" s="6">
        <v>33494</v>
      </c>
      <c r="D32" s="6">
        <v>45209</v>
      </c>
      <c r="E32" t="s">
        <v>254</v>
      </c>
      <c r="F32" t="s">
        <v>283</v>
      </c>
      <c r="G32">
        <v>9</v>
      </c>
      <c r="H32" s="5">
        <v>135000</v>
      </c>
      <c r="I32" t="s">
        <v>261</v>
      </c>
      <c r="J32" t="s">
        <v>288</v>
      </c>
    </row>
    <row r="33" spans="1:10">
      <c r="A33" t="s">
        <v>348</v>
      </c>
      <c r="B33" t="s">
        <v>349</v>
      </c>
      <c r="C33" s="6">
        <v>29278</v>
      </c>
      <c r="D33" s="6">
        <v>45265</v>
      </c>
      <c r="E33" t="s">
        <v>254</v>
      </c>
      <c r="F33" t="s">
        <v>287</v>
      </c>
      <c r="G33">
        <v>19</v>
      </c>
      <c r="H33" s="5">
        <v>285000</v>
      </c>
      <c r="I33" t="s">
        <v>279</v>
      </c>
      <c r="J33" t="s">
        <v>350</v>
      </c>
    </row>
    <row r="34" spans="1:10">
      <c r="A34" t="s">
        <v>351</v>
      </c>
      <c r="B34" t="s">
        <v>352</v>
      </c>
      <c r="C34" s="6">
        <v>34551</v>
      </c>
      <c r="D34" s="6">
        <v>45102</v>
      </c>
      <c r="E34" t="s">
        <v>254</v>
      </c>
      <c r="F34" t="s">
        <v>269</v>
      </c>
      <c r="G34">
        <v>6</v>
      </c>
      <c r="H34" s="5">
        <v>90000</v>
      </c>
      <c r="I34" t="s">
        <v>270</v>
      </c>
      <c r="J34" t="s">
        <v>292</v>
      </c>
    </row>
    <row r="35" spans="1:10">
      <c r="A35" t="s">
        <v>353</v>
      </c>
      <c r="B35" t="s">
        <v>354</v>
      </c>
      <c r="C35" s="6">
        <v>31544</v>
      </c>
      <c r="D35" s="6">
        <v>45048</v>
      </c>
      <c r="E35" t="s">
        <v>254</v>
      </c>
      <c r="F35" t="s">
        <v>291</v>
      </c>
      <c r="G35">
        <v>13</v>
      </c>
      <c r="H35" s="5">
        <v>195000</v>
      </c>
      <c r="I35" t="s">
        <v>256</v>
      </c>
      <c r="J35" t="s">
        <v>266</v>
      </c>
    </row>
    <row r="36" spans="1:10">
      <c r="A36" t="s">
        <v>355</v>
      </c>
      <c r="B36" t="s">
        <v>356</v>
      </c>
      <c r="C36" s="6">
        <v>29921</v>
      </c>
      <c r="D36" s="6">
        <v>45102</v>
      </c>
      <c r="E36" t="s">
        <v>254</v>
      </c>
      <c r="F36" t="s">
        <v>299</v>
      </c>
      <c r="G36">
        <v>16</v>
      </c>
      <c r="H36" s="5">
        <v>240000</v>
      </c>
      <c r="I36" t="s">
        <v>279</v>
      </c>
      <c r="J36" t="s">
        <v>257</v>
      </c>
    </row>
    <row r="37" spans="1:10">
      <c r="A37" t="s">
        <v>357</v>
      </c>
      <c r="B37" t="s">
        <v>358</v>
      </c>
      <c r="C37" s="6">
        <v>28689</v>
      </c>
      <c r="D37" s="6">
        <v>44853</v>
      </c>
      <c r="E37" t="s">
        <v>254</v>
      </c>
      <c r="F37" t="s">
        <v>302</v>
      </c>
      <c r="G37">
        <v>21</v>
      </c>
      <c r="H37" s="5">
        <v>315000</v>
      </c>
      <c r="I37" t="s">
        <v>279</v>
      </c>
      <c r="J37" t="s">
        <v>266</v>
      </c>
    </row>
    <row r="38" spans="1:10">
      <c r="A38" t="s">
        <v>359</v>
      </c>
      <c r="B38" t="s">
        <v>360</v>
      </c>
      <c r="C38" s="6">
        <v>34011</v>
      </c>
      <c r="D38" s="6">
        <v>45107</v>
      </c>
      <c r="E38" t="s">
        <v>254</v>
      </c>
      <c r="F38" t="s">
        <v>306</v>
      </c>
      <c r="G38">
        <v>8</v>
      </c>
      <c r="H38" s="5">
        <v>120000</v>
      </c>
      <c r="I38" t="s">
        <v>261</v>
      </c>
      <c r="J38" t="s">
        <v>332</v>
      </c>
    </row>
    <row r="39" spans="1:10">
      <c r="A39" t="s">
        <v>361</v>
      </c>
      <c r="B39" t="s">
        <v>362</v>
      </c>
      <c r="C39" s="6">
        <v>32320</v>
      </c>
      <c r="D39" s="6">
        <v>44831</v>
      </c>
      <c r="E39" t="s">
        <v>254</v>
      </c>
      <c r="F39" t="s">
        <v>255</v>
      </c>
      <c r="G39">
        <v>11</v>
      </c>
      <c r="H39" s="5">
        <v>165000</v>
      </c>
      <c r="I39" t="s">
        <v>256</v>
      </c>
      <c r="J39" t="s">
        <v>262</v>
      </c>
    </row>
    <row r="40" spans="1:10">
      <c r="A40" t="s">
        <v>363</v>
      </c>
      <c r="B40" t="s">
        <v>364</v>
      </c>
      <c r="C40" s="6">
        <v>30629</v>
      </c>
      <c r="D40" s="6">
        <v>45157</v>
      </c>
      <c r="E40" t="s">
        <v>254</v>
      </c>
      <c r="F40" t="s">
        <v>311</v>
      </c>
      <c r="G40">
        <v>14</v>
      </c>
      <c r="H40" s="5">
        <v>210000</v>
      </c>
      <c r="I40" t="s">
        <v>256</v>
      </c>
      <c r="J40" t="s">
        <v>337</v>
      </c>
    </row>
    <row r="41" spans="1:10">
      <c r="A41" t="s">
        <v>365</v>
      </c>
      <c r="B41" t="s">
        <v>366</v>
      </c>
      <c r="C41" s="6">
        <v>27872</v>
      </c>
      <c r="D41" s="6">
        <v>44943</v>
      </c>
      <c r="E41" t="s">
        <v>254</v>
      </c>
      <c r="F41" t="s">
        <v>265</v>
      </c>
      <c r="G41">
        <v>23</v>
      </c>
      <c r="H41" s="5">
        <v>345000</v>
      </c>
      <c r="I41" t="s">
        <v>279</v>
      </c>
      <c r="J41" t="s">
        <v>340</v>
      </c>
    </row>
    <row r="42" spans="1:10">
      <c r="A42" t="s">
        <v>367</v>
      </c>
      <c r="B42" t="s">
        <v>368</v>
      </c>
      <c r="C42" s="6">
        <v>33119</v>
      </c>
      <c r="D42" s="6">
        <v>45235</v>
      </c>
      <c r="E42" t="s">
        <v>254</v>
      </c>
      <c r="F42" t="s">
        <v>278</v>
      </c>
      <c r="G42">
        <v>9</v>
      </c>
      <c r="H42" s="5">
        <v>135000</v>
      </c>
      <c r="I42" t="s">
        <v>261</v>
      </c>
      <c r="J42" t="s">
        <v>343</v>
      </c>
    </row>
    <row r="43" spans="1:10">
      <c r="A43" t="s">
        <v>369</v>
      </c>
      <c r="B43" t="s">
        <v>370</v>
      </c>
      <c r="C43" s="6">
        <v>31064</v>
      </c>
      <c r="D43" s="6">
        <v>45094</v>
      </c>
      <c r="E43" t="s">
        <v>254</v>
      </c>
      <c r="F43" t="s">
        <v>299</v>
      </c>
      <c r="G43">
        <v>12</v>
      </c>
      <c r="H43" s="5">
        <v>180000</v>
      </c>
      <c r="I43" t="s">
        <v>256</v>
      </c>
      <c r="J43" t="s">
        <v>280</v>
      </c>
    </row>
    <row r="44" spans="1:10">
      <c r="A44" t="s">
        <v>371</v>
      </c>
      <c r="B44" t="s">
        <v>372</v>
      </c>
      <c r="C44" s="6">
        <v>33785</v>
      </c>
      <c r="D44" s="6">
        <v>45037</v>
      </c>
      <c r="E44" t="s">
        <v>254</v>
      </c>
      <c r="F44" t="s">
        <v>283</v>
      </c>
      <c r="G44">
        <v>7</v>
      </c>
      <c r="H44" s="5">
        <v>105000</v>
      </c>
      <c r="I44" t="s">
        <v>270</v>
      </c>
      <c r="J44" t="s">
        <v>288</v>
      </c>
    </row>
    <row r="45" spans="1:10">
      <c r="A45" t="s">
        <v>373</v>
      </c>
      <c r="B45" t="s">
        <v>374</v>
      </c>
      <c r="C45" s="6">
        <v>29873</v>
      </c>
      <c r="D45" s="6">
        <v>45240</v>
      </c>
      <c r="E45" t="s">
        <v>254</v>
      </c>
      <c r="F45" t="s">
        <v>287</v>
      </c>
      <c r="G45">
        <v>18</v>
      </c>
      <c r="H45" s="5">
        <v>270000</v>
      </c>
      <c r="I45" t="s">
        <v>279</v>
      </c>
      <c r="J45" t="s">
        <v>350</v>
      </c>
    </row>
    <row r="46" spans="1:10">
      <c r="A46" t="s">
        <v>375</v>
      </c>
      <c r="B46" t="s">
        <v>376</v>
      </c>
      <c r="C46" s="6">
        <v>34825</v>
      </c>
      <c r="D46" s="6">
        <v>44983</v>
      </c>
      <c r="E46" t="s">
        <v>254</v>
      </c>
      <c r="F46" t="s">
        <v>269</v>
      </c>
      <c r="G46">
        <v>5</v>
      </c>
      <c r="H46" s="5">
        <v>75000</v>
      </c>
      <c r="I46" t="s">
        <v>270</v>
      </c>
      <c r="J46" t="s">
        <v>292</v>
      </c>
    </row>
    <row r="47" spans="1:10">
      <c r="A47" t="s">
        <v>377</v>
      </c>
      <c r="B47" t="s">
        <v>378</v>
      </c>
      <c r="C47" s="6">
        <v>32130</v>
      </c>
      <c r="D47" s="6">
        <v>44841</v>
      </c>
      <c r="E47" t="s">
        <v>254</v>
      </c>
      <c r="F47" t="s">
        <v>291</v>
      </c>
      <c r="G47">
        <v>10</v>
      </c>
      <c r="H47" s="5">
        <v>150000</v>
      </c>
      <c r="I47" t="s">
        <v>261</v>
      </c>
      <c r="J47" t="s">
        <v>266</v>
      </c>
    </row>
    <row r="48" spans="1:10">
      <c r="A48" t="s">
        <v>379</v>
      </c>
      <c r="B48" t="s">
        <v>380</v>
      </c>
      <c r="C48" s="6">
        <v>30134</v>
      </c>
      <c r="D48" s="6">
        <v>44985</v>
      </c>
      <c r="E48" t="s">
        <v>254</v>
      </c>
      <c r="F48" t="s">
        <v>299</v>
      </c>
      <c r="G48">
        <v>13</v>
      </c>
      <c r="H48" s="5">
        <v>195000</v>
      </c>
      <c r="I48" t="s">
        <v>256</v>
      </c>
      <c r="J48" t="s">
        <v>257</v>
      </c>
    </row>
    <row r="49" spans="1:10">
      <c r="A49" t="s">
        <v>381</v>
      </c>
      <c r="B49" t="s">
        <v>382</v>
      </c>
      <c r="C49" s="6">
        <v>28880</v>
      </c>
      <c r="D49" s="6">
        <v>44839</v>
      </c>
      <c r="E49" t="s">
        <v>254</v>
      </c>
      <c r="F49" t="s">
        <v>302</v>
      </c>
      <c r="G49">
        <v>19</v>
      </c>
      <c r="H49" s="5">
        <v>285000</v>
      </c>
      <c r="I49" t="s">
        <v>279</v>
      </c>
      <c r="J49" t="s">
        <v>266</v>
      </c>
    </row>
    <row r="50" spans="1:10">
      <c r="A50" t="s">
        <v>383</v>
      </c>
      <c r="B50" t="s">
        <v>384</v>
      </c>
      <c r="C50" s="6">
        <v>34554</v>
      </c>
      <c r="D50" s="6">
        <v>44827</v>
      </c>
      <c r="E50" t="s">
        <v>254</v>
      </c>
      <c r="F50" t="s">
        <v>306</v>
      </c>
      <c r="G50">
        <v>6</v>
      </c>
      <c r="H50" s="5">
        <v>90000</v>
      </c>
      <c r="I50" t="s">
        <v>270</v>
      </c>
      <c r="J50" t="s">
        <v>332</v>
      </c>
    </row>
    <row r="51" spans="1:10">
      <c r="A51" t="s">
        <v>385</v>
      </c>
      <c r="B51" t="s">
        <v>386</v>
      </c>
      <c r="C51" s="6">
        <v>32579</v>
      </c>
      <c r="D51" s="6">
        <v>44982</v>
      </c>
      <c r="E51" t="s">
        <v>254</v>
      </c>
      <c r="F51" t="s">
        <v>255</v>
      </c>
      <c r="G51">
        <v>9</v>
      </c>
      <c r="H51" s="5">
        <v>135000</v>
      </c>
      <c r="I51" t="s">
        <v>261</v>
      </c>
      <c r="J51" t="s">
        <v>262</v>
      </c>
    </row>
    <row r="52" spans="1:10">
      <c r="A52" t="s">
        <v>387</v>
      </c>
      <c r="B52" t="s">
        <v>388</v>
      </c>
      <c r="C52" s="6">
        <v>30953</v>
      </c>
      <c r="D52" s="6">
        <v>45241</v>
      </c>
      <c r="E52" t="s">
        <v>254</v>
      </c>
      <c r="F52" t="s">
        <v>311</v>
      </c>
      <c r="G52">
        <v>12</v>
      </c>
      <c r="H52" s="5">
        <v>180000</v>
      </c>
      <c r="I52" t="s">
        <v>256</v>
      </c>
      <c r="J52" t="s">
        <v>337</v>
      </c>
    </row>
    <row r="53" spans="1:10">
      <c r="A53" t="s">
        <v>389</v>
      </c>
      <c r="B53" t="s">
        <v>390</v>
      </c>
      <c r="C53" s="6">
        <v>28166</v>
      </c>
      <c r="D53" s="6">
        <v>44755</v>
      </c>
      <c r="E53" t="s">
        <v>254</v>
      </c>
      <c r="F53" t="s">
        <v>265</v>
      </c>
      <c r="G53">
        <v>20</v>
      </c>
      <c r="H53" s="5">
        <v>300000</v>
      </c>
      <c r="I53" t="s">
        <v>279</v>
      </c>
      <c r="J53" t="s">
        <v>340</v>
      </c>
    </row>
    <row r="54" spans="1:10">
      <c r="A54" t="s">
        <v>391</v>
      </c>
      <c r="B54" t="s">
        <v>392</v>
      </c>
      <c r="C54" s="6">
        <v>33442</v>
      </c>
      <c r="D54" s="6">
        <v>44818</v>
      </c>
      <c r="E54" t="s">
        <v>254</v>
      </c>
      <c r="F54" t="s">
        <v>278</v>
      </c>
      <c r="G54">
        <v>7</v>
      </c>
      <c r="H54" s="5">
        <v>105000</v>
      </c>
      <c r="I54" t="s">
        <v>270</v>
      </c>
      <c r="J54" t="s">
        <v>343</v>
      </c>
    </row>
    <row r="55" spans="1:10">
      <c r="A55" t="s">
        <v>393</v>
      </c>
      <c r="B55" t="s">
        <v>394</v>
      </c>
      <c r="C55" s="6">
        <v>31751</v>
      </c>
      <c r="D55" s="6">
        <v>45147</v>
      </c>
      <c r="E55" t="s">
        <v>254</v>
      </c>
      <c r="F55" t="s">
        <v>299</v>
      </c>
      <c r="G55">
        <v>10</v>
      </c>
      <c r="H55" s="5">
        <v>150000</v>
      </c>
      <c r="I55" t="s">
        <v>261</v>
      </c>
      <c r="J55" t="s">
        <v>280</v>
      </c>
    </row>
    <row r="56" spans="1:10">
      <c r="A56" t="s">
        <v>395</v>
      </c>
      <c r="B56" t="s">
        <v>396</v>
      </c>
      <c r="C56" s="6">
        <v>34107</v>
      </c>
      <c r="D56" s="6">
        <v>45218</v>
      </c>
      <c r="E56" t="s">
        <v>254</v>
      </c>
      <c r="F56" t="s">
        <v>283</v>
      </c>
      <c r="G56">
        <v>8</v>
      </c>
      <c r="H56" s="5">
        <v>120000</v>
      </c>
      <c r="I56" t="s">
        <v>261</v>
      </c>
      <c r="J56" t="s">
        <v>288</v>
      </c>
    </row>
    <row r="57" spans="1:10">
      <c r="A57" t="s">
        <v>397</v>
      </c>
      <c r="B57" t="s">
        <v>398</v>
      </c>
      <c r="C57" s="6">
        <v>30256</v>
      </c>
      <c r="D57" s="6">
        <v>44931</v>
      </c>
      <c r="E57" t="s">
        <v>254</v>
      </c>
      <c r="F57" t="s">
        <v>287</v>
      </c>
      <c r="G57">
        <v>15</v>
      </c>
      <c r="H57" s="5">
        <v>225000</v>
      </c>
      <c r="I57" t="s">
        <v>256</v>
      </c>
      <c r="J57" t="s">
        <v>350</v>
      </c>
    </row>
    <row r="58" spans="1:10">
      <c r="A58" t="s">
        <v>399</v>
      </c>
      <c r="B58" t="s">
        <v>400</v>
      </c>
      <c r="C58" s="6">
        <v>35169</v>
      </c>
      <c r="D58" s="6">
        <v>45067</v>
      </c>
      <c r="E58" t="s">
        <v>254</v>
      </c>
      <c r="F58" t="s">
        <v>269</v>
      </c>
      <c r="G58">
        <v>6</v>
      </c>
      <c r="H58" s="5">
        <v>90000</v>
      </c>
      <c r="I58" t="s">
        <v>270</v>
      </c>
      <c r="J58" t="s">
        <v>292</v>
      </c>
    </row>
    <row r="59" spans="1:10">
      <c r="A59" t="s">
        <v>401</v>
      </c>
      <c r="B59" t="s">
        <v>402</v>
      </c>
      <c r="C59" s="6">
        <v>32413</v>
      </c>
      <c r="D59" s="6">
        <v>45234</v>
      </c>
      <c r="E59" t="s">
        <v>254</v>
      </c>
      <c r="F59" t="s">
        <v>291</v>
      </c>
      <c r="G59">
        <v>9</v>
      </c>
      <c r="H59" s="5">
        <v>135000</v>
      </c>
      <c r="I59" t="s">
        <v>261</v>
      </c>
      <c r="J59" t="s">
        <v>266</v>
      </c>
    </row>
    <row r="60" spans="1:10">
      <c r="A60" t="s">
        <v>403</v>
      </c>
      <c r="B60" t="s">
        <v>404</v>
      </c>
      <c r="C60" s="6">
        <v>30384</v>
      </c>
      <c r="D60" s="6">
        <v>44989</v>
      </c>
      <c r="E60" t="s">
        <v>254</v>
      </c>
      <c r="F60" t="s">
        <v>299</v>
      </c>
      <c r="G60">
        <v>11</v>
      </c>
      <c r="H60" s="5">
        <v>165000</v>
      </c>
      <c r="I60" t="s">
        <v>256</v>
      </c>
      <c r="J60" t="s">
        <v>257</v>
      </c>
    </row>
    <row r="61" spans="1:10">
      <c r="A61" t="s">
        <v>405</v>
      </c>
      <c r="B61" t="s">
        <v>406</v>
      </c>
      <c r="C61" s="6">
        <v>29454</v>
      </c>
      <c r="D61" s="6">
        <v>45044</v>
      </c>
      <c r="E61" t="s">
        <v>254</v>
      </c>
      <c r="F61" t="s">
        <v>302</v>
      </c>
      <c r="G61">
        <v>17</v>
      </c>
      <c r="H61" s="5">
        <v>255000</v>
      </c>
      <c r="I61" t="s">
        <v>279</v>
      </c>
      <c r="J61" t="s">
        <v>266</v>
      </c>
    </row>
    <row r="62" spans="1:10">
      <c r="A62" t="s">
        <v>407</v>
      </c>
      <c r="B62" t="s">
        <v>408</v>
      </c>
      <c r="C62" s="6">
        <v>34702</v>
      </c>
      <c r="D62" s="6">
        <v>45017</v>
      </c>
      <c r="E62" t="s">
        <v>254</v>
      </c>
      <c r="F62" t="s">
        <v>306</v>
      </c>
      <c r="G62">
        <v>5</v>
      </c>
      <c r="H62" s="5">
        <v>75000</v>
      </c>
      <c r="I62" t="s">
        <v>270</v>
      </c>
      <c r="J62" t="s">
        <v>332</v>
      </c>
    </row>
    <row r="63" spans="1:10">
      <c r="A63" t="s">
        <v>409</v>
      </c>
      <c r="B63" t="s">
        <v>410</v>
      </c>
      <c r="C63" s="6">
        <v>33040</v>
      </c>
      <c r="D63" s="6">
        <v>45095</v>
      </c>
      <c r="E63" t="s">
        <v>254</v>
      </c>
      <c r="F63" t="s">
        <v>255</v>
      </c>
      <c r="G63">
        <v>8</v>
      </c>
      <c r="H63" s="5">
        <v>120000</v>
      </c>
      <c r="I63" t="s">
        <v>261</v>
      </c>
      <c r="J63" t="s">
        <v>262</v>
      </c>
    </row>
    <row r="64" spans="1:10">
      <c r="A64" t="s">
        <v>411</v>
      </c>
      <c r="B64" t="s">
        <v>412</v>
      </c>
      <c r="C64" s="6">
        <v>31380</v>
      </c>
      <c r="D64" s="6">
        <v>45064</v>
      </c>
      <c r="E64" t="s">
        <v>254</v>
      </c>
      <c r="F64" t="s">
        <v>311</v>
      </c>
      <c r="G64">
        <v>10</v>
      </c>
      <c r="H64" s="5">
        <v>150000</v>
      </c>
      <c r="I64" t="s">
        <v>261</v>
      </c>
      <c r="J64" t="s">
        <v>337</v>
      </c>
    </row>
    <row r="65" spans="1:10">
      <c r="A65" t="s">
        <v>413</v>
      </c>
      <c r="B65" t="s">
        <v>414</v>
      </c>
      <c r="C65" s="6">
        <v>28621</v>
      </c>
      <c r="D65" s="6">
        <v>44999</v>
      </c>
      <c r="E65" t="s">
        <v>254</v>
      </c>
      <c r="F65" t="s">
        <v>265</v>
      </c>
      <c r="G65">
        <v>18</v>
      </c>
      <c r="H65" s="5">
        <v>270000</v>
      </c>
      <c r="I65" t="s">
        <v>279</v>
      </c>
      <c r="J65" t="s">
        <v>340</v>
      </c>
    </row>
    <row r="66" spans="1:10">
      <c r="A66" t="s">
        <v>415</v>
      </c>
      <c r="B66" t="s">
        <v>416</v>
      </c>
      <c r="C66" s="6">
        <v>33901</v>
      </c>
      <c r="D66" s="6">
        <v>45252</v>
      </c>
      <c r="E66" t="s">
        <v>254</v>
      </c>
      <c r="F66" t="s">
        <v>278</v>
      </c>
      <c r="G66">
        <v>6</v>
      </c>
      <c r="H66" s="5">
        <v>90000</v>
      </c>
      <c r="I66" t="s">
        <v>270</v>
      </c>
      <c r="J66" t="s">
        <v>343</v>
      </c>
    </row>
    <row r="67" spans="1:10">
      <c r="A67" t="s">
        <v>417</v>
      </c>
      <c r="B67" t="s">
        <v>418</v>
      </c>
      <c r="C67" s="6">
        <v>31874</v>
      </c>
      <c r="D67" s="6">
        <v>45370</v>
      </c>
      <c r="E67" t="s">
        <v>254</v>
      </c>
      <c r="F67" t="s">
        <v>299</v>
      </c>
      <c r="G67">
        <v>9</v>
      </c>
      <c r="H67" s="5">
        <v>135000</v>
      </c>
      <c r="I67" t="s">
        <v>261</v>
      </c>
      <c r="J67" t="s">
        <v>280</v>
      </c>
    </row>
    <row r="68" spans="1:10">
      <c r="A68" t="s">
        <v>419</v>
      </c>
      <c r="B68" t="s">
        <v>420</v>
      </c>
      <c r="C68" s="6">
        <v>34597</v>
      </c>
      <c r="D68" s="6">
        <v>45157</v>
      </c>
      <c r="E68" t="s">
        <v>254</v>
      </c>
      <c r="F68" t="s">
        <v>283</v>
      </c>
      <c r="G68">
        <v>7</v>
      </c>
      <c r="H68" s="5">
        <v>105000</v>
      </c>
      <c r="I68" t="s">
        <v>270</v>
      </c>
      <c r="J68" t="s">
        <v>288</v>
      </c>
    </row>
    <row r="69" spans="1:10">
      <c r="A69" t="s">
        <v>421</v>
      </c>
      <c r="B69" t="s">
        <v>422</v>
      </c>
      <c r="C69" s="6">
        <v>30349</v>
      </c>
      <c r="D69" s="6">
        <v>44951</v>
      </c>
      <c r="E69" t="s">
        <v>254</v>
      </c>
      <c r="F69" t="s">
        <v>287</v>
      </c>
      <c r="G69">
        <v>13</v>
      </c>
      <c r="H69" s="5">
        <v>195000</v>
      </c>
      <c r="I69" t="s">
        <v>256</v>
      </c>
      <c r="J69" t="s">
        <v>350</v>
      </c>
    </row>
    <row r="70" spans="1:10">
      <c r="A70" t="s">
        <v>423</v>
      </c>
      <c r="B70" t="s">
        <v>424</v>
      </c>
      <c r="C70" s="6">
        <v>35626</v>
      </c>
      <c r="D70" s="6">
        <v>45130</v>
      </c>
      <c r="E70" t="s">
        <v>254</v>
      </c>
      <c r="F70" t="s">
        <v>269</v>
      </c>
      <c r="G70">
        <v>5</v>
      </c>
      <c r="H70" s="5">
        <v>75000</v>
      </c>
      <c r="I70" t="s">
        <v>270</v>
      </c>
      <c r="J70" t="s">
        <v>292</v>
      </c>
    </row>
    <row r="71" spans="1:10">
      <c r="A71" t="s">
        <v>425</v>
      </c>
      <c r="B71" t="s">
        <v>426</v>
      </c>
      <c r="C71" s="6">
        <v>32870</v>
      </c>
      <c r="D71" s="6">
        <v>45043</v>
      </c>
      <c r="E71" t="s">
        <v>254</v>
      </c>
      <c r="F71" t="s">
        <v>291</v>
      </c>
      <c r="G71">
        <v>8</v>
      </c>
      <c r="H71" s="5">
        <v>120000</v>
      </c>
      <c r="I71" t="s">
        <v>261</v>
      </c>
      <c r="J71" t="s">
        <v>266</v>
      </c>
    </row>
    <row r="72" spans="1:10">
      <c r="A72" t="s">
        <v>427</v>
      </c>
      <c r="B72" t="s">
        <v>428</v>
      </c>
      <c r="C72" s="6">
        <v>30843</v>
      </c>
      <c r="D72" s="6">
        <v>44990</v>
      </c>
      <c r="E72" t="s">
        <v>254</v>
      </c>
      <c r="F72" t="s">
        <v>299</v>
      </c>
      <c r="G72">
        <v>10</v>
      </c>
      <c r="H72" s="5">
        <v>150000</v>
      </c>
      <c r="I72" t="s">
        <v>261</v>
      </c>
      <c r="J72" t="s">
        <v>257</v>
      </c>
    </row>
    <row r="73" spans="1:10">
      <c r="A73" t="s">
        <v>429</v>
      </c>
      <c r="B73" t="s">
        <v>430</v>
      </c>
      <c r="C73" s="6">
        <v>29912</v>
      </c>
      <c r="D73" s="6">
        <v>45161</v>
      </c>
      <c r="E73" t="s">
        <v>254</v>
      </c>
      <c r="F73" t="s">
        <v>302</v>
      </c>
      <c r="G73">
        <v>15</v>
      </c>
      <c r="H73" s="5">
        <v>225000</v>
      </c>
      <c r="I73" t="s">
        <v>256</v>
      </c>
      <c r="J73" t="s">
        <v>266</v>
      </c>
    </row>
    <row r="74" spans="1:10">
      <c r="A74" t="s">
        <v>431</v>
      </c>
      <c r="B74" t="s">
        <v>432</v>
      </c>
      <c r="C74" s="6">
        <v>35159</v>
      </c>
      <c r="D74" s="6">
        <v>45091</v>
      </c>
      <c r="E74" t="s">
        <v>254</v>
      </c>
      <c r="F74" t="s">
        <v>306</v>
      </c>
      <c r="G74">
        <v>6</v>
      </c>
      <c r="H74" s="5">
        <v>90000</v>
      </c>
      <c r="I74" t="s">
        <v>270</v>
      </c>
      <c r="J74" t="s">
        <v>332</v>
      </c>
    </row>
    <row r="75" spans="1:10">
      <c r="A75" t="s">
        <v>433</v>
      </c>
      <c r="B75" t="s">
        <v>434</v>
      </c>
      <c r="C75" s="6">
        <v>33498</v>
      </c>
      <c r="D75" s="6">
        <v>45342</v>
      </c>
      <c r="E75" t="s">
        <v>254</v>
      </c>
      <c r="F75" t="s">
        <v>255</v>
      </c>
      <c r="G75">
        <v>7</v>
      </c>
      <c r="H75" s="5">
        <v>105000</v>
      </c>
      <c r="I75" t="s">
        <v>270</v>
      </c>
      <c r="J75" t="s">
        <v>262</v>
      </c>
    </row>
    <row r="76" spans="1:10">
      <c r="A76" t="s">
        <v>435</v>
      </c>
      <c r="B76" t="s">
        <v>436</v>
      </c>
      <c r="C76" s="6">
        <v>31471</v>
      </c>
      <c r="D76" s="6">
        <v>45029</v>
      </c>
      <c r="E76" t="s">
        <v>254</v>
      </c>
      <c r="F76" t="s">
        <v>311</v>
      </c>
      <c r="G76">
        <v>9</v>
      </c>
      <c r="H76" s="5">
        <v>135000</v>
      </c>
      <c r="I76" t="s">
        <v>261</v>
      </c>
      <c r="J76" t="s">
        <v>337</v>
      </c>
    </row>
    <row r="77" spans="1:10">
      <c r="A77" t="s">
        <v>437</v>
      </c>
      <c r="B77" t="s">
        <v>286</v>
      </c>
      <c r="C77" s="6">
        <v>29080</v>
      </c>
      <c r="D77" s="6">
        <v>44789</v>
      </c>
      <c r="E77" t="s">
        <v>254</v>
      </c>
      <c r="F77" t="s">
        <v>265</v>
      </c>
      <c r="G77">
        <v>16</v>
      </c>
      <c r="H77" s="5">
        <v>240000</v>
      </c>
      <c r="I77" t="s">
        <v>279</v>
      </c>
      <c r="J77" t="s">
        <v>340</v>
      </c>
    </row>
    <row r="78" spans="1:10">
      <c r="A78" t="s">
        <v>438</v>
      </c>
      <c r="B78" t="s">
        <v>439</v>
      </c>
      <c r="C78" s="6">
        <v>33995</v>
      </c>
      <c r="D78" s="6">
        <v>44947</v>
      </c>
      <c r="E78" t="s">
        <v>254</v>
      </c>
      <c r="F78" t="s">
        <v>278</v>
      </c>
      <c r="G78">
        <v>5</v>
      </c>
      <c r="H78" s="5">
        <v>75000</v>
      </c>
      <c r="I78" t="s">
        <v>270</v>
      </c>
      <c r="J78" t="s">
        <v>343</v>
      </c>
    </row>
    <row r="79" spans="1:10">
      <c r="A79" t="s">
        <v>440</v>
      </c>
      <c r="B79" t="s">
        <v>441</v>
      </c>
      <c r="C79" s="6">
        <v>32302</v>
      </c>
      <c r="D79" s="6">
        <v>44844</v>
      </c>
      <c r="E79" t="s">
        <v>254</v>
      </c>
      <c r="F79" t="s">
        <v>299</v>
      </c>
      <c r="G79">
        <v>8</v>
      </c>
      <c r="H79" s="5">
        <v>120000</v>
      </c>
      <c r="I79" t="s">
        <v>261</v>
      </c>
      <c r="J79" t="s">
        <v>280</v>
      </c>
    </row>
    <row r="80" spans="1:10">
      <c r="A80" t="s">
        <v>442</v>
      </c>
      <c r="B80" t="s">
        <v>443</v>
      </c>
      <c r="C80" s="6">
        <v>35023</v>
      </c>
      <c r="D80" s="6">
        <v>45031</v>
      </c>
      <c r="E80" t="s">
        <v>254</v>
      </c>
      <c r="F80" t="s">
        <v>283</v>
      </c>
      <c r="G80">
        <v>6</v>
      </c>
      <c r="H80" s="5">
        <v>90000</v>
      </c>
      <c r="I80" t="s">
        <v>270</v>
      </c>
      <c r="J80" t="s">
        <v>288</v>
      </c>
    </row>
    <row r="81" spans="1:10">
      <c r="A81" t="s">
        <v>444</v>
      </c>
      <c r="B81" t="s">
        <v>445</v>
      </c>
      <c r="C81" s="6">
        <v>30805</v>
      </c>
      <c r="D81" s="6">
        <v>45310</v>
      </c>
      <c r="E81" t="s">
        <v>254</v>
      </c>
      <c r="F81" t="s">
        <v>287</v>
      </c>
      <c r="G81">
        <v>11</v>
      </c>
      <c r="H81" s="5">
        <v>165000</v>
      </c>
      <c r="I81" t="s">
        <v>256</v>
      </c>
      <c r="J81" t="s">
        <v>350</v>
      </c>
    </row>
    <row r="82" spans="1:10">
      <c r="A82" t="s">
        <v>446</v>
      </c>
      <c r="B82" t="s">
        <v>447</v>
      </c>
      <c r="C82" s="6">
        <v>36084</v>
      </c>
      <c r="D82" s="6">
        <v>44819</v>
      </c>
      <c r="E82" t="s">
        <v>254</v>
      </c>
      <c r="F82" t="s">
        <v>269</v>
      </c>
      <c r="G82">
        <v>5</v>
      </c>
      <c r="H82" s="5">
        <v>75000</v>
      </c>
      <c r="I82" t="s">
        <v>270</v>
      </c>
      <c r="J82" t="s">
        <v>292</v>
      </c>
    </row>
    <row r="83" spans="1:10">
      <c r="A83" t="s">
        <v>448</v>
      </c>
      <c r="B83" t="s">
        <v>449</v>
      </c>
      <c r="C83" s="6">
        <v>32961</v>
      </c>
      <c r="D83" s="6">
        <v>45113</v>
      </c>
      <c r="E83" t="s">
        <v>254</v>
      </c>
      <c r="F83" t="s">
        <v>291</v>
      </c>
      <c r="G83">
        <v>7</v>
      </c>
      <c r="H83" s="5">
        <v>105000</v>
      </c>
      <c r="I83" t="s">
        <v>270</v>
      </c>
      <c r="J83" t="s">
        <v>266</v>
      </c>
    </row>
    <row r="84" spans="1:10">
      <c r="A84" t="s">
        <v>450</v>
      </c>
      <c r="B84" t="s">
        <v>451</v>
      </c>
      <c r="C84" s="6">
        <v>31301</v>
      </c>
      <c r="D84" s="6">
        <v>44864</v>
      </c>
      <c r="E84" t="s">
        <v>254</v>
      </c>
      <c r="F84" t="s">
        <v>299</v>
      </c>
      <c r="G84">
        <v>9</v>
      </c>
      <c r="H84" s="5">
        <v>135000</v>
      </c>
      <c r="I84" t="s">
        <v>261</v>
      </c>
      <c r="J84" t="s">
        <v>257</v>
      </c>
    </row>
    <row r="85" spans="1:10">
      <c r="A85" t="s">
        <v>452</v>
      </c>
      <c r="B85" t="s">
        <v>382</v>
      </c>
      <c r="C85" s="6">
        <v>30005</v>
      </c>
      <c r="D85" s="6">
        <v>45200</v>
      </c>
      <c r="E85" t="s">
        <v>254</v>
      </c>
      <c r="F85" t="s">
        <v>302</v>
      </c>
      <c r="G85">
        <v>13</v>
      </c>
      <c r="H85" s="5">
        <v>195000</v>
      </c>
      <c r="I85" t="s">
        <v>256</v>
      </c>
      <c r="J85" t="s">
        <v>266</v>
      </c>
    </row>
    <row r="86" spans="1:10">
      <c r="A86" t="s">
        <v>453</v>
      </c>
      <c r="B86" t="s">
        <v>384</v>
      </c>
      <c r="C86" s="6">
        <v>35617</v>
      </c>
      <c r="D86" s="6">
        <v>44864</v>
      </c>
      <c r="E86" t="s">
        <v>254</v>
      </c>
      <c r="F86" t="s">
        <v>306</v>
      </c>
      <c r="G86">
        <v>6</v>
      </c>
      <c r="H86" s="5">
        <v>90000</v>
      </c>
      <c r="I86" t="s">
        <v>270</v>
      </c>
      <c r="J86" t="s">
        <v>332</v>
      </c>
    </row>
    <row r="87" spans="1:10">
      <c r="A87" t="s">
        <v>454</v>
      </c>
      <c r="B87" t="s">
        <v>386</v>
      </c>
      <c r="C87" s="6">
        <v>33957</v>
      </c>
      <c r="D87" s="6">
        <v>44966</v>
      </c>
      <c r="E87" t="s">
        <v>254</v>
      </c>
      <c r="F87" t="s">
        <v>255</v>
      </c>
      <c r="G87">
        <v>6</v>
      </c>
      <c r="H87" s="5">
        <v>90000</v>
      </c>
      <c r="I87" t="s">
        <v>270</v>
      </c>
      <c r="J87" t="s">
        <v>262</v>
      </c>
    </row>
    <row r="88" spans="1:10">
      <c r="A88" t="s">
        <v>455</v>
      </c>
      <c r="B88" t="s">
        <v>388</v>
      </c>
      <c r="C88" s="6">
        <v>31929</v>
      </c>
      <c r="D88" s="6">
        <v>44807</v>
      </c>
      <c r="E88" t="s">
        <v>254</v>
      </c>
      <c r="F88" t="s">
        <v>311</v>
      </c>
      <c r="G88">
        <v>8</v>
      </c>
      <c r="H88" s="5">
        <v>120000</v>
      </c>
      <c r="I88" t="s">
        <v>261</v>
      </c>
      <c r="J88" t="s">
        <v>337</v>
      </c>
    </row>
    <row r="89" spans="1:10">
      <c r="A89" t="s">
        <v>456</v>
      </c>
      <c r="B89" t="s">
        <v>390</v>
      </c>
      <c r="C89" s="6">
        <v>29539</v>
      </c>
      <c r="D89" s="6">
        <v>45009</v>
      </c>
      <c r="E89" t="s">
        <v>254</v>
      </c>
      <c r="F89" t="s">
        <v>265</v>
      </c>
      <c r="G89">
        <v>14</v>
      </c>
      <c r="H89" s="5">
        <v>210000</v>
      </c>
      <c r="I89" t="s">
        <v>256</v>
      </c>
      <c r="J89" t="s">
        <v>340</v>
      </c>
    </row>
    <row r="90" spans="1:10">
      <c r="A90" t="s">
        <v>457</v>
      </c>
      <c r="B90" t="s">
        <v>392</v>
      </c>
      <c r="C90" s="6">
        <v>34451</v>
      </c>
      <c r="D90" s="6">
        <v>44989</v>
      </c>
      <c r="E90" t="s">
        <v>254</v>
      </c>
      <c r="F90" t="s">
        <v>278</v>
      </c>
      <c r="G90">
        <v>5</v>
      </c>
      <c r="H90" s="5">
        <v>75000</v>
      </c>
      <c r="I90" t="s">
        <v>270</v>
      </c>
      <c r="J90" t="s">
        <v>343</v>
      </c>
    </row>
    <row r="91" spans="1:10">
      <c r="A91" t="s">
        <v>458</v>
      </c>
      <c r="B91" t="s">
        <v>394</v>
      </c>
      <c r="C91" s="6">
        <v>32790</v>
      </c>
      <c r="D91" s="6">
        <v>45217</v>
      </c>
      <c r="E91" t="s">
        <v>254</v>
      </c>
      <c r="F91" t="s">
        <v>299</v>
      </c>
      <c r="G91">
        <v>7</v>
      </c>
      <c r="H91" s="5">
        <v>105000</v>
      </c>
      <c r="I91" t="s">
        <v>270</v>
      </c>
      <c r="J91" t="s">
        <v>280</v>
      </c>
    </row>
    <row r="92" spans="1:10">
      <c r="A92" t="s">
        <v>459</v>
      </c>
      <c r="B92" t="s">
        <v>396</v>
      </c>
      <c r="C92" s="6">
        <v>35146</v>
      </c>
      <c r="D92" s="6">
        <v>45172</v>
      </c>
      <c r="E92" t="s">
        <v>254</v>
      </c>
      <c r="F92" t="s">
        <v>283</v>
      </c>
      <c r="G92">
        <v>6</v>
      </c>
      <c r="H92" s="5">
        <v>90000</v>
      </c>
      <c r="I92" t="s">
        <v>270</v>
      </c>
      <c r="J92" t="s">
        <v>288</v>
      </c>
    </row>
  </sheetData>
  <phoneticPr fontId="2"/>
  <pageMargins left="0.7" right="0.7" top="0.75" bottom="0.75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E4E23-C9A2-401C-ABF8-6583DB215DAA}">
  <dimension ref="A1:H56"/>
  <sheetViews>
    <sheetView tabSelected="1" zoomScale="130" zoomScaleNormal="130" workbookViewId="0"/>
  </sheetViews>
  <sheetFormatPr defaultRowHeight="18"/>
  <cols>
    <col min="1" max="1" width="10.25" bestFit="1" customWidth="1"/>
    <col min="2" max="2" width="11.33203125" bestFit="1" customWidth="1"/>
    <col min="3" max="3" width="11.6640625" customWidth="1"/>
    <col min="4" max="4" width="12.25" customWidth="1"/>
    <col min="5" max="5" width="12.1640625" customWidth="1"/>
    <col min="6" max="6" width="10.33203125" customWidth="1"/>
    <col min="7" max="7" width="10.1640625" customWidth="1"/>
    <col min="8" max="8" width="11" bestFit="1" customWidth="1"/>
  </cols>
  <sheetData>
    <row r="1" spans="1:8" ht="18" customHeight="1">
      <c r="A1" s="1" t="s">
        <v>1</v>
      </c>
      <c r="B1" s="1" t="s">
        <v>2</v>
      </c>
      <c r="C1" s="1" t="s">
        <v>3</v>
      </c>
      <c r="D1" s="1" t="s">
        <v>34</v>
      </c>
      <c r="E1" s="1" t="s">
        <v>5</v>
      </c>
      <c r="F1" s="1" t="s">
        <v>461</v>
      </c>
      <c r="G1" s="1" t="s">
        <v>7</v>
      </c>
      <c r="H1" s="1" t="s">
        <v>8</v>
      </c>
    </row>
    <row r="2" spans="1:8" ht="36">
      <c r="A2" s="3">
        <v>45382</v>
      </c>
      <c r="B2" s="3">
        <v>45396</v>
      </c>
      <c r="C2" s="2" t="s">
        <v>13</v>
      </c>
      <c r="D2" s="2" t="s">
        <v>40</v>
      </c>
      <c r="E2" s="4">
        <v>1500</v>
      </c>
      <c r="F2" s="2">
        <v>75</v>
      </c>
      <c r="G2" s="4">
        <v>90000</v>
      </c>
      <c r="H2" s="4">
        <v>375000</v>
      </c>
    </row>
    <row r="3" spans="1:8" ht="36">
      <c r="A3" s="3">
        <v>45382</v>
      </c>
      <c r="B3" s="3">
        <v>45387</v>
      </c>
      <c r="C3" s="2" t="s">
        <v>10</v>
      </c>
      <c r="D3" s="2" t="s">
        <v>37</v>
      </c>
      <c r="E3" s="4">
        <v>1000</v>
      </c>
      <c r="F3" s="2">
        <v>50</v>
      </c>
      <c r="G3" s="4">
        <v>120000</v>
      </c>
      <c r="H3" s="4">
        <v>500000</v>
      </c>
    </row>
    <row r="4" spans="1:8" ht="36">
      <c r="A4" s="3">
        <v>45389</v>
      </c>
      <c r="B4" s="3">
        <v>45403</v>
      </c>
      <c r="C4" s="2" t="s">
        <v>19</v>
      </c>
      <c r="D4" s="2" t="s">
        <v>46</v>
      </c>
      <c r="E4" s="2">
        <v>800</v>
      </c>
      <c r="F4" s="2">
        <v>30</v>
      </c>
      <c r="G4" s="4">
        <v>60000</v>
      </c>
      <c r="H4" s="4">
        <v>180000</v>
      </c>
    </row>
    <row r="5" spans="1:8" ht="36">
      <c r="A5" s="3">
        <v>45389</v>
      </c>
      <c r="B5" s="3">
        <v>45400</v>
      </c>
      <c r="C5" s="2" t="s">
        <v>16</v>
      </c>
      <c r="D5" s="2" t="s">
        <v>43</v>
      </c>
      <c r="E5" s="4">
        <v>2000</v>
      </c>
      <c r="F5" s="2">
        <v>60</v>
      </c>
      <c r="G5" s="4">
        <v>150000</v>
      </c>
      <c r="H5" s="4">
        <v>600000</v>
      </c>
    </row>
    <row r="6" spans="1:8" ht="36">
      <c r="A6" s="3">
        <v>45396</v>
      </c>
      <c r="B6" s="3">
        <v>45404</v>
      </c>
      <c r="C6" s="2" t="s">
        <v>23</v>
      </c>
      <c r="D6" s="2" t="s">
        <v>48</v>
      </c>
      <c r="E6" s="2">
        <v>900</v>
      </c>
      <c r="F6" s="2">
        <v>45</v>
      </c>
      <c r="G6" s="4">
        <v>72000</v>
      </c>
      <c r="H6" s="4">
        <v>270000</v>
      </c>
    </row>
    <row r="7" spans="1:8" ht="36">
      <c r="A7" s="3">
        <v>45396</v>
      </c>
      <c r="B7" s="3">
        <v>45405</v>
      </c>
      <c r="C7" s="2" t="s">
        <v>21</v>
      </c>
      <c r="D7" s="2" t="s">
        <v>47</v>
      </c>
      <c r="E7" s="4">
        <v>900</v>
      </c>
      <c r="F7" s="2">
        <v>70</v>
      </c>
      <c r="G7" s="4">
        <v>140000</v>
      </c>
      <c r="H7" s="4">
        <v>700000</v>
      </c>
    </row>
    <row r="8" spans="1:8" ht="36">
      <c r="A8" s="3">
        <v>45403</v>
      </c>
      <c r="B8" s="3">
        <v>45411</v>
      </c>
      <c r="C8" s="2" t="s">
        <v>27</v>
      </c>
      <c r="D8" s="2" t="s">
        <v>51</v>
      </c>
      <c r="E8" s="2">
        <v>600</v>
      </c>
      <c r="F8" s="2">
        <v>20</v>
      </c>
      <c r="G8" s="4">
        <v>40000</v>
      </c>
      <c r="H8" s="4">
        <v>100000</v>
      </c>
    </row>
    <row r="9" spans="1:8" ht="36">
      <c r="A9" s="3">
        <v>45403</v>
      </c>
      <c r="B9" s="3">
        <v>45415</v>
      </c>
      <c r="C9" s="2" t="s">
        <v>25</v>
      </c>
      <c r="D9" s="2" t="s">
        <v>50</v>
      </c>
      <c r="E9" s="4">
        <v>1800</v>
      </c>
      <c r="F9" s="2">
        <v>80</v>
      </c>
      <c r="G9" s="4">
        <v>160000</v>
      </c>
      <c r="H9" s="4">
        <v>800000</v>
      </c>
    </row>
    <row r="10" spans="1:8" ht="36">
      <c r="A10" s="3">
        <v>45410</v>
      </c>
      <c r="B10" s="3">
        <v>45421</v>
      </c>
      <c r="C10" s="2" t="s">
        <v>31</v>
      </c>
      <c r="D10" s="2" t="s">
        <v>55</v>
      </c>
      <c r="E10" s="4">
        <v>1300</v>
      </c>
      <c r="F10" s="2">
        <v>60</v>
      </c>
      <c r="G10" s="4">
        <v>78000</v>
      </c>
      <c r="H10" s="4">
        <v>300000</v>
      </c>
    </row>
    <row r="11" spans="1:8" ht="36">
      <c r="A11" s="3">
        <v>45410</v>
      </c>
      <c r="B11" s="3">
        <v>45423</v>
      </c>
      <c r="C11" s="2" t="s">
        <v>29</v>
      </c>
      <c r="D11" s="2" t="s">
        <v>54</v>
      </c>
      <c r="E11" s="4">
        <v>1100</v>
      </c>
      <c r="F11" s="2">
        <v>65</v>
      </c>
      <c r="G11" s="4">
        <v>130000</v>
      </c>
      <c r="H11" s="4">
        <v>650000</v>
      </c>
    </row>
    <row r="12" spans="1:8" ht="36">
      <c r="A12" s="3">
        <v>45417</v>
      </c>
      <c r="B12" s="3">
        <v>45428</v>
      </c>
      <c r="C12" s="2" t="s">
        <v>110</v>
      </c>
      <c r="D12" s="2" t="s">
        <v>155</v>
      </c>
      <c r="E12" s="2">
        <v>950</v>
      </c>
      <c r="F12" s="2">
        <v>40</v>
      </c>
      <c r="G12" s="4">
        <v>76000</v>
      </c>
      <c r="H12" s="4">
        <v>240000</v>
      </c>
    </row>
    <row r="13" spans="1:8" ht="36">
      <c r="A13" s="3">
        <v>45417</v>
      </c>
      <c r="B13" s="3">
        <v>45427</v>
      </c>
      <c r="C13" s="2" t="s">
        <v>109</v>
      </c>
      <c r="D13" s="2" t="s">
        <v>154</v>
      </c>
      <c r="E13" s="4">
        <v>1900</v>
      </c>
      <c r="F13" s="2">
        <v>90</v>
      </c>
      <c r="G13" s="4">
        <v>180000</v>
      </c>
      <c r="H13" s="4">
        <v>900000</v>
      </c>
    </row>
    <row r="14" spans="1:8" ht="36">
      <c r="A14" s="3">
        <v>45424</v>
      </c>
      <c r="B14" s="3">
        <v>45430</v>
      </c>
      <c r="C14" s="2" t="s">
        <v>112</v>
      </c>
      <c r="D14" s="2" t="s">
        <v>157</v>
      </c>
      <c r="E14" s="4">
        <v>1100</v>
      </c>
      <c r="F14" s="2">
        <v>55</v>
      </c>
      <c r="G14" s="4">
        <v>88000</v>
      </c>
      <c r="H14" s="4">
        <v>330000</v>
      </c>
    </row>
    <row r="15" spans="1:8" ht="36">
      <c r="A15" s="3">
        <v>45424</v>
      </c>
      <c r="B15" s="3">
        <v>45434</v>
      </c>
      <c r="C15" s="2" t="s">
        <v>111</v>
      </c>
      <c r="D15" s="2" t="s">
        <v>156</v>
      </c>
      <c r="E15" s="4">
        <v>1400</v>
      </c>
      <c r="F15" s="2">
        <v>85</v>
      </c>
      <c r="G15" s="4">
        <v>170000</v>
      </c>
      <c r="H15" s="4">
        <v>850000</v>
      </c>
    </row>
    <row r="16" spans="1:8" ht="36">
      <c r="A16" s="3">
        <v>45431</v>
      </c>
      <c r="B16" s="3">
        <v>45436</v>
      </c>
      <c r="C16" s="2" t="s">
        <v>114</v>
      </c>
      <c r="D16" s="2" t="s">
        <v>58</v>
      </c>
      <c r="E16" s="2">
        <v>800</v>
      </c>
      <c r="F16" s="2">
        <v>35</v>
      </c>
      <c r="G16" s="4">
        <v>64000</v>
      </c>
      <c r="H16" s="4">
        <v>210000</v>
      </c>
    </row>
    <row r="17" spans="1:8" ht="36">
      <c r="A17" s="3">
        <v>45431</v>
      </c>
      <c r="B17" s="3">
        <v>45441</v>
      </c>
      <c r="C17" s="2" t="s">
        <v>113</v>
      </c>
      <c r="D17" s="2" t="s">
        <v>57</v>
      </c>
      <c r="E17" s="4">
        <v>2200</v>
      </c>
      <c r="F17" s="2">
        <v>100</v>
      </c>
      <c r="G17" s="4">
        <v>200000</v>
      </c>
      <c r="H17" s="4">
        <v>1000000</v>
      </c>
    </row>
    <row r="18" spans="1:8" ht="36">
      <c r="A18" s="3">
        <v>45438</v>
      </c>
      <c r="B18" s="3">
        <v>45450</v>
      </c>
      <c r="C18" s="2" t="s">
        <v>116</v>
      </c>
      <c r="D18" s="2" t="s">
        <v>158</v>
      </c>
      <c r="E18" s="4">
        <v>1200</v>
      </c>
      <c r="F18" s="2">
        <v>60</v>
      </c>
      <c r="G18" s="4">
        <v>96000</v>
      </c>
      <c r="H18" s="4">
        <v>360000</v>
      </c>
    </row>
    <row r="19" spans="1:8" ht="36">
      <c r="A19" s="3">
        <v>45438</v>
      </c>
      <c r="B19" s="3">
        <v>45452</v>
      </c>
      <c r="C19" s="2" t="s">
        <v>115</v>
      </c>
      <c r="D19" s="2" t="s">
        <v>59</v>
      </c>
      <c r="E19" s="4">
        <v>1600</v>
      </c>
      <c r="F19" s="2">
        <v>95</v>
      </c>
      <c r="G19" s="4">
        <v>190000</v>
      </c>
      <c r="H19" s="4">
        <v>950000</v>
      </c>
    </row>
    <row r="20" spans="1:8" ht="36">
      <c r="A20" s="3">
        <v>45445</v>
      </c>
      <c r="B20" s="3">
        <v>45455</v>
      </c>
      <c r="C20" s="2" t="s">
        <v>118</v>
      </c>
      <c r="D20" s="2" t="s">
        <v>160</v>
      </c>
      <c r="E20" s="4">
        <v>1000</v>
      </c>
      <c r="F20" s="2">
        <v>50</v>
      </c>
      <c r="G20" s="4">
        <v>80000</v>
      </c>
      <c r="H20" s="4">
        <v>300000</v>
      </c>
    </row>
    <row r="21" spans="1:8" ht="36">
      <c r="A21" s="3">
        <v>45445</v>
      </c>
      <c r="B21" s="3">
        <v>45455</v>
      </c>
      <c r="C21" s="2" t="s">
        <v>117</v>
      </c>
      <c r="D21" s="2" t="s">
        <v>159</v>
      </c>
      <c r="E21" s="4">
        <v>2400</v>
      </c>
      <c r="F21" s="2">
        <v>110</v>
      </c>
      <c r="G21" s="4">
        <v>220000</v>
      </c>
      <c r="H21" s="4">
        <v>1100000</v>
      </c>
    </row>
    <row r="22" spans="1:8" ht="36">
      <c r="A22" s="3">
        <v>45452</v>
      </c>
      <c r="B22" s="3">
        <v>45459</v>
      </c>
      <c r="C22" s="2" t="s">
        <v>120</v>
      </c>
      <c r="D22" s="2" t="s">
        <v>162</v>
      </c>
      <c r="E22" s="4">
        <v>1300</v>
      </c>
      <c r="F22" s="2">
        <v>65</v>
      </c>
      <c r="G22" s="4">
        <v>104000</v>
      </c>
      <c r="H22" s="4">
        <v>390000</v>
      </c>
    </row>
    <row r="23" spans="1:8" ht="36">
      <c r="A23" s="3">
        <v>45452</v>
      </c>
      <c r="B23" s="3">
        <v>45458</v>
      </c>
      <c r="C23" s="2" t="s">
        <v>119</v>
      </c>
      <c r="D23" s="2" t="s">
        <v>161</v>
      </c>
      <c r="E23" s="4">
        <v>1800</v>
      </c>
      <c r="F23" s="2">
        <v>105</v>
      </c>
      <c r="G23" s="4">
        <v>210000</v>
      </c>
      <c r="H23" s="4">
        <v>1050000</v>
      </c>
    </row>
    <row r="24" spans="1:8" ht="36">
      <c r="A24" s="3">
        <v>45459</v>
      </c>
      <c r="B24" s="3">
        <v>45468</v>
      </c>
      <c r="C24" s="2" t="s">
        <v>122</v>
      </c>
      <c r="D24" s="2" t="s">
        <v>164</v>
      </c>
      <c r="E24" s="2">
        <v>900</v>
      </c>
      <c r="F24" s="2">
        <v>40</v>
      </c>
      <c r="G24" s="4">
        <v>72000</v>
      </c>
      <c r="H24" s="4">
        <v>240000</v>
      </c>
    </row>
    <row r="25" spans="1:8" ht="36">
      <c r="A25" s="3">
        <v>45459</v>
      </c>
      <c r="B25" s="3">
        <v>45466</v>
      </c>
      <c r="C25" s="2" t="s">
        <v>121</v>
      </c>
      <c r="D25" s="2" t="s">
        <v>163</v>
      </c>
      <c r="E25" s="4">
        <v>2600</v>
      </c>
      <c r="F25" s="2">
        <v>120</v>
      </c>
      <c r="G25" s="4">
        <v>240000</v>
      </c>
      <c r="H25" s="4">
        <v>1200000</v>
      </c>
    </row>
    <row r="26" spans="1:8" ht="36">
      <c r="A26" s="3">
        <v>45466</v>
      </c>
      <c r="B26" s="3">
        <v>45472</v>
      </c>
      <c r="C26" s="2" t="s">
        <v>124</v>
      </c>
      <c r="D26" s="2" t="s">
        <v>165</v>
      </c>
      <c r="E26" s="4">
        <v>1400</v>
      </c>
      <c r="F26" s="2">
        <v>70</v>
      </c>
      <c r="G26" s="4">
        <v>112000</v>
      </c>
      <c r="H26" s="4">
        <v>420000</v>
      </c>
    </row>
    <row r="27" spans="1:8" ht="36">
      <c r="A27" s="3">
        <v>45466</v>
      </c>
      <c r="B27" s="3">
        <v>45478</v>
      </c>
      <c r="C27" s="2" t="s">
        <v>123</v>
      </c>
      <c r="D27" s="2" t="s">
        <v>56</v>
      </c>
      <c r="E27" s="4">
        <v>2000</v>
      </c>
      <c r="F27" s="2">
        <v>115</v>
      </c>
      <c r="G27" s="4">
        <v>230000</v>
      </c>
      <c r="H27" s="4">
        <v>1150000</v>
      </c>
    </row>
    <row r="28" spans="1:8" ht="36">
      <c r="A28" s="3">
        <v>45473</v>
      </c>
      <c r="B28" s="3">
        <v>45485</v>
      </c>
      <c r="C28" s="2" t="s">
        <v>126</v>
      </c>
      <c r="D28" s="2" t="s">
        <v>167</v>
      </c>
      <c r="E28" s="4">
        <v>1100</v>
      </c>
      <c r="F28" s="2">
        <v>55</v>
      </c>
      <c r="G28" s="4">
        <v>88000</v>
      </c>
      <c r="H28" s="4">
        <v>330000</v>
      </c>
    </row>
    <row r="29" spans="1:8" ht="54">
      <c r="A29" s="3">
        <v>45473</v>
      </c>
      <c r="B29" s="3">
        <v>45480</v>
      </c>
      <c r="C29" s="2" t="s">
        <v>125</v>
      </c>
      <c r="D29" s="2" t="s">
        <v>166</v>
      </c>
      <c r="E29" s="4">
        <v>2800</v>
      </c>
      <c r="F29" s="2">
        <v>130</v>
      </c>
      <c r="G29" s="4">
        <v>260000</v>
      </c>
      <c r="H29" s="4">
        <v>1300000</v>
      </c>
    </row>
    <row r="30" spans="1:8" ht="36">
      <c r="A30" s="3">
        <v>45480</v>
      </c>
      <c r="B30" s="3">
        <v>45490</v>
      </c>
      <c r="C30" s="2" t="s">
        <v>128</v>
      </c>
      <c r="D30" s="2" t="s">
        <v>169</v>
      </c>
      <c r="E30" s="4">
        <v>1500</v>
      </c>
      <c r="F30" s="2">
        <v>75</v>
      </c>
      <c r="G30" s="4">
        <v>120000</v>
      </c>
      <c r="H30" s="4">
        <v>450000</v>
      </c>
    </row>
    <row r="31" spans="1:8" ht="36">
      <c r="A31" s="3">
        <v>45480</v>
      </c>
      <c r="B31" s="3">
        <v>45491</v>
      </c>
      <c r="C31" s="2" t="s">
        <v>127</v>
      </c>
      <c r="D31" s="2" t="s">
        <v>168</v>
      </c>
      <c r="E31" s="4">
        <v>2200</v>
      </c>
      <c r="F31" s="2">
        <v>125</v>
      </c>
      <c r="G31" s="4">
        <v>250000</v>
      </c>
      <c r="H31" s="4">
        <v>1250000</v>
      </c>
    </row>
    <row r="32" spans="1:8" ht="36">
      <c r="A32" s="3">
        <v>45487</v>
      </c>
      <c r="B32" s="3">
        <v>45495</v>
      </c>
      <c r="C32" s="2" t="s">
        <v>130</v>
      </c>
      <c r="D32" s="2" t="s">
        <v>171</v>
      </c>
      <c r="E32" s="4">
        <v>1000</v>
      </c>
      <c r="F32" s="2">
        <v>45</v>
      </c>
      <c r="G32" s="4">
        <v>80000</v>
      </c>
      <c r="H32" s="4">
        <v>270000</v>
      </c>
    </row>
    <row r="33" spans="1:8" ht="36">
      <c r="A33" s="3">
        <v>45487</v>
      </c>
      <c r="B33" s="3">
        <v>45494</v>
      </c>
      <c r="C33" s="2" t="s">
        <v>129</v>
      </c>
      <c r="D33" s="2" t="s">
        <v>170</v>
      </c>
      <c r="E33" s="4">
        <v>3000</v>
      </c>
      <c r="F33" s="2">
        <v>140</v>
      </c>
      <c r="G33" s="4">
        <v>280000</v>
      </c>
      <c r="H33" s="4">
        <v>1400000</v>
      </c>
    </row>
    <row r="34" spans="1:8" ht="36">
      <c r="A34" s="3">
        <v>45494</v>
      </c>
      <c r="B34" s="3">
        <v>45508</v>
      </c>
      <c r="C34" s="2" t="s">
        <v>132</v>
      </c>
      <c r="D34" s="2" t="s">
        <v>173</v>
      </c>
      <c r="E34" s="4">
        <v>1600</v>
      </c>
      <c r="F34" s="2">
        <v>80</v>
      </c>
      <c r="G34" s="4">
        <v>128000</v>
      </c>
      <c r="H34" s="4">
        <v>480000</v>
      </c>
    </row>
    <row r="35" spans="1:8" ht="36">
      <c r="A35" s="3">
        <v>45494</v>
      </c>
      <c r="B35" s="3">
        <v>45503</v>
      </c>
      <c r="C35" s="2" t="s">
        <v>131</v>
      </c>
      <c r="D35" s="2" t="s">
        <v>172</v>
      </c>
      <c r="E35" s="4">
        <v>2400</v>
      </c>
      <c r="F35" s="2">
        <v>135</v>
      </c>
      <c r="G35" s="4">
        <v>270000</v>
      </c>
      <c r="H35" s="4">
        <v>1350000</v>
      </c>
    </row>
    <row r="36" spans="1:8" ht="36">
      <c r="A36" s="3">
        <v>45501</v>
      </c>
      <c r="B36" s="3">
        <v>45511</v>
      </c>
      <c r="C36" s="2" t="s">
        <v>134</v>
      </c>
      <c r="D36" s="2" t="s">
        <v>175</v>
      </c>
      <c r="E36" s="4">
        <v>1200</v>
      </c>
      <c r="F36" s="2">
        <v>60</v>
      </c>
      <c r="G36" s="4">
        <v>96000</v>
      </c>
      <c r="H36" s="4">
        <v>360000</v>
      </c>
    </row>
    <row r="37" spans="1:8" ht="36">
      <c r="A37" s="3">
        <v>45501</v>
      </c>
      <c r="B37" s="3">
        <v>45508</v>
      </c>
      <c r="C37" s="2" t="s">
        <v>133</v>
      </c>
      <c r="D37" s="2" t="s">
        <v>174</v>
      </c>
      <c r="E37" s="4">
        <v>3200</v>
      </c>
      <c r="F37" s="2">
        <v>150</v>
      </c>
      <c r="G37" s="4">
        <v>300000</v>
      </c>
      <c r="H37" s="4">
        <v>1500000</v>
      </c>
    </row>
    <row r="38" spans="1:8" ht="36">
      <c r="A38" s="3">
        <v>45508</v>
      </c>
      <c r="B38" s="3">
        <v>45516</v>
      </c>
      <c r="C38" s="2" t="s">
        <v>136</v>
      </c>
      <c r="D38" s="2" t="s">
        <v>177</v>
      </c>
      <c r="E38" s="4">
        <v>1700</v>
      </c>
      <c r="F38" s="2">
        <v>85</v>
      </c>
      <c r="G38" s="4">
        <v>136000</v>
      </c>
      <c r="H38" s="4">
        <v>510000</v>
      </c>
    </row>
    <row r="39" spans="1:8" ht="36">
      <c r="A39" s="3">
        <v>45508</v>
      </c>
      <c r="B39" s="3">
        <v>45516</v>
      </c>
      <c r="C39" s="2" t="s">
        <v>135</v>
      </c>
      <c r="D39" s="2" t="s">
        <v>176</v>
      </c>
      <c r="E39" s="4">
        <v>2600</v>
      </c>
      <c r="F39" s="2">
        <v>145</v>
      </c>
      <c r="G39" s="4">
        <v>290000</v>
      </c>
      <c r="H39" s="4">
        <v>1450000</v>
      </c>
    </row>
    <row r="40" spans="1:8" ht="36">
      <c r="A40" s="3">
        <v>45515</v>
      </c>
      <c r="B40" s="3">
        <v>45526</v>
      </c>
      <c r="C40" s="2" t="s">
        <v>138</v>
      </c>
      <c r="D40" s="2" t="s">
        <v>179</v>
      </c>
      <c r="E40" s="4">
        <v>1100</v>
      </c>
      <c r="F40" s="2">
        <v>50</v>
      </c>
      <c r="G40" s="4">
        <v>88000</v>
      </c>
      <c r="H40" s="4">
        <v>300000</v>
      </c>
    </row>
    <row r="41" spans="1:8" ht="36">
      <c r="A41" s="3">
        <v>45515</v>
      </c>
      <c r="B41" s="3">
        <v>45529</v>
      </c>
      <c r="C41" s="2" t="s">
        <v>137</v>
      </c>
      <c r="D41" s="2" t="s">
        <v>178</v>
      </c>
      <c r="E41" s="4">
        <v>3400</v>
      </c>
      <c r="F41" s="2">
        <v>160</v>
      </c>
      <c r="G41" s="4">
        <v>320000</v>
      </c>
      <c r="H41" s="4">
        <v>1600000</v>
      </c>
    </row>
    <row r="42" spans="1:8" ht="54">
      <c r="A42" s="3">
        <v>45522</v>
      </c>
      <c r="B42" s="3">
        <v>45532</v>
      </c>
      <c r="C42" s="2" t="s">
        <v>140</v>
      </c>
      <c r="D42" s="2" t="s">
        <v>181</v>
      </c>
      <c r="E42" s="4">
        <v>1800</v>
      </c>
      <c r="F42" s="2">
        <v>90</v>
      </c>
      <c r="G42" s="4">
        <v>144000</v>
      </c>
      <c r="H42" s="4">
        <v>540000</v>
      </c>
    </row>
    <row r="43" spans="1:8" ht="36">
      <c r="A43" s="3">
        <v>45522</v>
      </c>
      <c r="B43" s="3">
        <v>45527</v>
      </c>
      <c r="C43" s="2" t="s">
        <v>139</v>
      </c>
      <c r="D43" s="2" t="s">
        <v>180</v>
      </c>
      <c r="E43" s="4">
        <v>2800</v>
      </c>
      <c r="F43" s="2">
        <v>155</v>
      </c>
      <c r="G43" s="4">
        <v>310000</v>
      </c>
      <c r="H43" s="4">
        <v>1550000</v>
      </c>
    </row>
    <row r="44" spans="1:8" ht="36">
      <c r="A44" s="3">
        <v>45529</v>
      </c>
      <c r="B44" s="3">
        <v>45543</v>
      </c>
      <c r="C44" s="2" t="s">
        <v>142</v>
      </c>
      <c r="D44" s="2" t="s">
        <v>183</v>
      </c>
      <c r="E44" s="4">
        <v>1300</v>
      </c>
      <c r="F44" s="2">
        <v>65</v>
      </c>
      <c r="G44" s="4">
        <v>104000</v>
      </c>
      <c r="H44" s="4">
        <v>390000</v>
      </c>
    </row>
    <row r="45" spans="1:8">
      <c r="A45" s="3">
        <v>45529</v>
      </c>
      <c r="B45" s="3">
        <v>45541</v>
      </c>
      <c r="C45" s="2" t="s">
        <v>141</v>
      </c>
      <c r="D45" s="2" t="s">
        <v>182</v>
      </c>
      <c r="E45" s="4">
        <v>3600</v>
      </c>
      <c r="F45" s="2">
        <v>170</v>
      </c>
      <c r="G45" s="4">
        <v>340000</v>
      </c>
      <c r="H45" s="4">
        <v>1700000</v>
      </c>
    </row>
    <row r="46" spans="1:8" ht="36">
      <c r="A46" s="3">
        <v>45536</v>
      </c>
      <c r="B46" s="3">
        <v>45543</v>
      </c>
      <c r="C46" s="2" t="s">
        <v>144</v>
      </c>
      <c r="D46" s="2" t="s">
        <v>185</v>
      </c>
      <c r="E46" s="4">
        <v>1900</v>
      </c>
      <c r="F46" s="2">
        <v>95</v>
      </c>
      <c r="G46" s="4">
        <v>152000</v>
      </c>
      <c r="H46" s="4">
        <v>570000</v>
      </c>
    </row>
    <row r="47" spans="1:8" ht="36">
      <c r="A47" s="3">
        <v>45536</v>
      </c>
      <c r="B47" s="3">
        <v>45544</v>
      </c>
      <c r="C47" s="2" t="s">
        <v>143</v>
      </c>
      <c r="D47" s="2" t="s">
        <v>184</v>
      </c>
      <c r="E47" s="4">
        <v>3000</v>
      </c>
      <c r="F47" s="2">
        <v>165</v>
      </c>
      <c r="G47" s="4">
        <v>330000</v>
      </c>
      <c r="H47" s="4">
        <v>1650000</v>
      </c>
    </row>
    <row r="48" spans="1:8" ht="36">
      <c r="A48" s="3">
        <v>45543</v>
      </c>
      <c r="B48" s="3">
        <v>45557</v>
      </c>
      <c r="C48" s="2" t="s">
        <v>146</v>
      </c>
      <c r="D48" s="2" t="s">
        <v>187</v>
      </c>
      <c r="E48" s="4">
        <v>1200</v>
      </c>
      <c r="F48" s="2">
        <v>55</v>
      </c>
      <c r="G48" s="4">
        <v>96000</v>
      </c>
      <c r="H48" s="4">
        <v>330000</v>
      </c>
    </row>
    <row r="49" spans="1:8" ht="36">
      <c r="A49" s="3">
        <v>45543</v>
      </c>
      <c r="B49" s="3">
        <v>45554</v>
      </c>
      <c r="C49" s="2" t="s">
        <v>145</v>
      </c>
      <c r="D49" s="2" t="s">
        <v>186</v>
      </c>
      <c r="E49" s="4">
        <v>3800</v>
      </c>
      <c r="F49" s="2">
        <v>180</v>
      </c>
      <c r="G49" s="4">
        <v>360000</v>
      </c>
      <c r="H49" s="4">
        <v>1800000</v>
      </c>
    </row>
    <row r="50" spans="1:8" ht="36">
      <c r="A50" s="3">
        <v>45550</v>
      </c>
      <c r="B50" s="3">
        <v>45563</v>
      </c>
      <c r="C50" s="2" t="s">
        <v>148</v>
      </c>
      <c r="D50" s="2" t="s">
        <v>189</v>
      </c>
      <c r="E50" s="4">
        <v>2000</v>
      </c>
      <c r="F50" s="2">
        <v>100</v>
      </c>
      <c r="G50" s="4">
        <v>160000</v>
      </c>
      <c r="H50" s="4">
        <v>600000</v>
      </c>
    </row>
    <row r="51" spans="1:8">
      <c r="A51" s="3">
        <v>45550</v>
      </c>
      <c r="B51" s="3">
        <v>45558</v>
      </c>
      <c r="C51" s="2" t="s">
        <v>147</v>
      </c>
      <c r="D51" s="2" t="s">
        <v>188</v>
      </c>
      <c r="E51" s="4">
        <v>3200</v>
      </c>
      <c r="F51" s="2">
        <v>175</v>
      </c>
      <c r="G51" s="4">
        <v>350000</v>
      </c>
      <c r="H51" s="4">
        <v>1750000</v>
      </c>
    </row>
    <row r="52" spans="1:8" ht="36">
      <c r="A52" s="3">
        <v>45557</v>
      </c>
      <c r="B52" s="3">
        <v>45565</v>
      </c>
      <c r="C52" s="2" t="s">
        <v>150</v>
      </c>
      <c r="D52" s="2" t="s">
        <v>191</v>
      </c>
      <c r="E52" s="4">
        <v>1400</v>
      </c>
      <c r="F52" s="2">
        <v>70</v>
      </c>
      <c r="G52" s="4">
        <v>112000</v>
      </c>
      <c r="H52" s="4">
        <v>420000</v>
      </c>
    </row>
    <row r="53" spans="1:8" ht="36">
      <c r="A53" s="3">
        <v>45557</v>
      </c>
      <c r="B53" s="3">
        <v>45562</v>
      </c>
      <c r="C53" s="2" t="s">
        <v>149</v>
      </c>
      <c r="D53" s="2" t="s">
        <v>190</v>
      </c>
      <c r="E53" s="4">
        <v>4000</v>
      </c>
      <c r="F53" s="2">
        <v>190</v>
      </c>
      <c r="G53" s="4">
        <v>380000</v>
      </c>
      <c r="H53" s="4">
        <v>1900000</v>
      </c>
    </row>
    <row r="54" spans="1:8" ht="54">
      <c r="A54" s="3">
        <v>45564</v>
      </c>
      <c r="B54" s="3">
        <v>45573</v>
      </c>
      <c r="C54" s="2" t="s">
        <v>152</v>
      </c>
      <c r="D54" s="2" t="s">
        <v>193</v>
      </c>
      <c r="E54" s="4">
        <v>2100</v>
      </c>
      <c r="F54" s="2">
        <v>105</v>
      </c>
      <c r="G54" s="4">
        <v>168000</v>
      </c>
      <c r="H54" s="4">
        <v>630000</v>
      </c>
    </row>
    <row r="55" spans="1:8" ht="36">
      <c r="A55" s="3">
        <v>45564</v>
      </c>
      <c r="B55" s="3">
        <v>45577</v>
      </c>
      <c r="C55" s="2" t="s">
        <v>151</v>
      </c>
      <c r="D55" s="2" t="s">
        <v>192</v>
      </c>
      <c r="E55" s="4">
        <v>3400</v>
      </c>
      <c r="F55" s="2">
        <v>185</v>
      </c>
      <c r="G55" s="4">
        <v>370000</v>
      </c>
      <c r="H55" s="4">
        <v>1850000</v>
      </c>
    </row>
    <row r="56" spans="1:8" ht="54">
      <c r="A56" s="3">
        <v>45571</v>
      </c>
      <c r="B56" s="3">
        <v>45584</v>
      </c>
      <c r="C56" s="2" t="s">
        <v>153</v>
      </c>
      <c r="D56" s="2" t="s">
        <v>194</v>
      </c>
      <c r="E56" s="4">
        <v>4200</v>
      </c>
      <c r="F56" s="2">
        <v>200</v>
      </c>
      <c r="G56" s="4">
        <v>400000</v>
      </c>
      <c r="H56" s="4">
        <v>2000000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7CB07-09BD-4C1A-B2AE-37548D99F0E4}">
  <dimension ref="A1:H56"/>
  <sheetViews>
    <sheetView zoomScale="130" zoomScaleNormal="130" workbookViewId="0"/>
  </sheetViews>
  <sheetFormatPr defaultRowHeight="18"/>
  <cols>
    <col min="1" max="1" width="10.25" bestFit="1" customWidth="1"/>
    <col min="2" max="2" width="11.33203125" bestFit="1" customWidth="1"/>
    <col min="3" max="3" width="11.6640625" customWidth="1"/>
    <col min="4" max="4" width="12.25" customWidth="1"/>
    <col min="5" max="5" width="12.1640625" customWidth="1"/>
    <col min="6" max="6" width="10.33203125" customWidth="1"/>
    <col min="7" max="7" width="10.1640625" customWidth="1"/>
    <col min="8" max="8" width="11" bestFit="1" customWidth="1"/>
  </cols>
  <sheetData>
    <row r="1" spans="1:8" ht="18" customHeight="1">
      <c r="A1" s="1" t="s">
        <v>1</v>
      </c>
      <c r="B1" s="1" t="s">
        <v>2</v>
      </c>
      <c r="C1" s="1" t="s">
        <v>3</v>
      </c>
      <c r="D1" s="1" t="s">
        <v>34</v>
      </c>
      <c r="E1" s="1" t="s">
        <v>5</v>
      </c>
      <c r="F1" s="1" t="s">
        <v>461</v>
      </c>
      <c r="G1" s="1" t="s">
        <v>7</v>
      </c>
      <c r="H1" s="1" t="s">
        <v>8</v>
      </c>
    </row>
    <row r="2" spans="1:8" ht="36">
      <c r="A2" s="3">
        <v>45382</v>
      </c>
      <c r="B2" s="3">
        <v>45387</v>
      </c>
      <c r="C2" s="2" t="s">
        <v>10</v>
      </c>
      <c r="D2" s="2" t="s">
        <v>37</v>
      </c>
      <c r="E2" s="4">
        <v>1000</v>
      </c>
      <c r="F2" s="2">
        <v>50</v>
      </c>
      <c r="G2" s="4">
        <v>120000</v>
      </c>
      <c r="H2" s="4">
        <v>500000</v>
      </c>
    </row>
    <row r="3" spans="1:8" ht="36">
      <c r="A3" s="3">
        <v>45382</v>
      </c>
      <c r="B3" s="3">
        <v>45396</v>
      </c>
      <c r="C3" s="2" t="s">
        <v>13</v>
      </c>
      <c r="D3" s="2" t="s">
        <v>40</v>
      </c>
      <c r="E3" s="4">
        <v>1500</v>
      </c>
      <c r="F3" s="2">
        <v>75</v>
      </c>
      <c r="G3" s="4">
        <v>90000</v>
      </c>
      <c r="H3" s="4">
        <v>375000</v>
      </c>
    </row>
    <row r="4" spans="1:8" ht="36">
      <c r="A4" s="3">
        <v>45389</v>
      </c>
      <c r="B4" s="3">
        <v>45400</v>
      </c>
      <c r="C4" s="2" t="s">
        <v>16</v>
      </c>
      <c r="D4" s="2" t="s">
        <v>43</v>
      </c>
      <c r="E4" s="4">
        <v>2000</v>
      </c>
      <c r="F4" s="2">
        <v>60</v>
      </c>
      <c r="G4" s="4">
        <v>150000</v>
      </c>
      <c r="H4" s="4">
        <v>600000</v>
      </c>
    </row>
    <row r="5" spans="1:8" ht="36">
      <c r="A5" s="3">
        <v>45389</v>
      </c>
      <c r="B5" s="3">
        <v>45403</v>
      </c>
      <c r="C5" s="2" t="s">
        <v>19</v>
      </c>
      <c r="D5" s="2" t="s">
        <v>46</v>
      </c>
      <c r="E5" s="2">
        <v>800</v>
      </c>
      <c r="F5" s="2">
        <v>30</v>
      </c>
      <c r="G5" s="4">
        <v>60000</v>
      </c>
      <c r="H5" s="4">
        <v>180000</v>
      </c>
    </row>
    <row r="6" spans="1:8" ht="36">
      <c r="A6" s="3">
        <v>45396</v>
      </c>
      <c r="B6" s="3">
        <v>45405</v>
      </c>
      <c r="C6" s="2" t="s">
        <v>21</v>
      </c>
      <c r="D6" s="2" t="s">
        <v>47</v>
      </c>
      <c r="E6" s="4">
        <v>900</v>
      </c>
      <c r="F6" s="2">
        <v>70</v>
      </c>
      <c r="G6" s="4">
        <v>140000</v>
      </c>
      <c r="H6" s="4">
        <v>700000</v>
      </c>
    </row>
    <row r="7" spans="1:8" ht="36">
      <c r="A7" s="3">
        <v>45396</v>
      </c>
      <c r="B7" s="3">
        <v>45404</v>
      </c>
      <c r="C7" s="2" t="s">
        <v>23</v>
      </c>
      <c r="D7" s="2" t="s">
        <v>48</v>
      </c>
      <c r="E7" s="2">
        <v>900</v>
      </c>
      <c r="F7" s="2">
        <v>45</v>
      </c>
      <c r="G7" s="4">
        <v>72000</v>
      </c>
      <c r="H7" s="4">
        <v>270000</v>
      </c>
    </row>
    <row r="8" spans="1:8" ht="36">
      <c r="A8" s="3">
        <v>45403</v>
      </c>
      <c r="B8" s="3">
        <v>45415</v>
      </c>
      <c r="C8" s="2" t="s">
        <v>25</v>
      </c>
      <c r="D8" s="2" t="s">
        <v>50</v>
      </c>
      <c r="E8" s="4">
        <v>1800</v>
      </c>
      <c r="F8" s="2">
        <v>80</v>
      </c>
      <c r="G8" s="4">
        <v>160000</v>
      </c>
      <c r="H8" s="4">
        <v>800000</v>
      </c>
    </row>
    <row r="9" spans="1:8" ht="36">
      <c r="A9" s="3">
        <v>45403</v>
      </c>
      <c r="B9" s="3">
        <v>45411</v>
      </c>
      <c r="C9" s="2" t="s">
        <v>27</v>
      </c>
      <c r="D9" s="2" t="s">
        <v>51</v>
      </c>
      <c r="E9" s="2">
        <v>600</v>
      </c>
      <c r="F9" s="2">
        <v>20</v>
      </c>
      <c r="G9" s="4">
        <v>40000</v>
      </c>
      <c r="H9" s="4">
        <v>100000</v>
      </c>
    </row>
    <row r="10" spans="1:8" ht="36">
      <c r="A10" s="3">
        <v>45410</v>
      </c>
      <c r="B10" s="3">
        <v>45423</v>
      </c>
      <c r="C10" s="2" t="s">
        <v>29</v>
      </c>
      <c r="D10" s="2" t="s">
        <v>54</v>
      </c>
      <c r="E10" s="4">
        <v>1100</v>
      </c>
      <c r="F10" s="2">
        <v>65</v>
      </c>
      <c r="G10" s="4">
        <v>130000</v>
      </c>
      <c r="H10" s="4">
        <v>650000</v>
      </c>
    </row>
    <row r="11" spans="1:8" ht="36">
      <c r="A11" s="3">
        <v>45410</v>
      </c>
      <c r="B11" s="3">
        <v>45421</v>
      </c>
      <c r="C11" s="2" t="s">
        <v>31</v>
      </c>
      <c r="D11" s="2" t="s">
        <v>55</v>
      </c>
      <c r="E11" s="4">
        <v>1300</v>
      </c>
      <c r="F11" s="2">
        <v>60</v>
      </c>
      <c r="G11" s="4">
        <v>78000</v>
      </c>
      <c r="H11" s="4">
        <v>300000</v>
      </c>
    </row>
    <row r="12" spans="1:8" ht="36">
      <c r="A12" s="3">
        <v>45417</v>
      </c>
      <c r="B12" s="3">
        <v>45427</v>
      </c>
      <c r="C12" s="2" t="s">
        <v>109</v>
      </c>
      <c r="D12" s="2" t="s">
        <v>154</v>
      </c>
      <c r="E12" s="4">
        <v>1900</v>
      </c>
      <c r="F12" s="2">
        <v>90</v>
      </c>
      <c r="G12" s="4">
        <v>180000</v>
      </c>
      <c r="H12" s="4">
        <v>900000</v>
      </c>
    </row>
    <row r="13" spans="1:8" ht="36">
      <c r="A13" s="3">
        <v>45417</v>
      </c>
      <c r="B13" s="3">
        <v>45428</v>
      </c>
      <c r="C13" s="2" t="s">
        <v>110</v>
      </c>
      <c r="D13" s="2" t="s">
        <v>155</v>
      </c>
      <c r="E13" s="2">
        <v>950</v>
      </c>
      <c r="F13" s="2">
        <v>40</v>
      </c>
      <c r="G13" s="4">
        <v>76000</v>
      </c>
      <c r="H13" s="4">
        <v>240000</v>
      </c>
    </row>
    <row r="14" spans="1:8" ht="36">
      <c r="A14" s="3">
        <v>45424</v>
      </c>
      <c r="B14" s="3">
        <v>45434</v>
      </c>
      <c r="C14" s="2" t="s">
        <v>111</v>
      </c>
      <c r="D14" s="2" t="s">
        <v>156</v>
      </c>
      <c r="E14" s="4">
        <v>1400</v>
      </c>
      <c r="F14" s="2">
        <v>85</v>
      </c>
      <c r="G14" s="4">
        <v>170000</v>
      </c>
      <c r="H14" s="4">
        <v>850000</v>
      </c>
    </row>
    <row r="15" spans="1:8" ht="36">
      <c r="A15" s="3">
        <v>45424</v>
      </c>
      <c r="B15" s="3">
        <v>45430</v>
      </c>
      <c r="C15" s="2" t="s">
        <v>112</v>
      </c>
      <c r="D15" s="2" t="s">
        <v>157</v>
      </c>
      <c r="E15" s="4">
        <v>1100</v>
      </c>
      <c r="F15" s="2">
        <v>55</v>
      </c>
      <c r="G15" s="4">
        <v>88000</v>
      </c>
      <c r="H15" s="4">
        <v>330000</v>
      </c>
    </row>
    <row r="16" spans="1:8" ht="36">
      <c r="A16" s="3">
        <v>45431</v>
      </c>
      <c r="B16" s="3">
        <v>45441</v>
      </c>
      <c r="C16" s="2" t="s">
        <v>113</v>
      </c>
      <c r="D16" s="2" t="s">
        <v>57</v>
      </c>
      <c r="E16" s="4">
        <v>2200</v>
      </c>
      <c r="F16" s="2">
        <v>100</v>
      </c>
      <c r="G16" s="4">
        <v>200000</v>
      </c>
      <c r="H16" s="4">
        <v>1000000</v>
      </c>
    </row>
    <row r="17" spans="1:8" ht="36">
      <c r="A17" s="3">
        <v>45431</v>
      </c>
      <c r="B17" s="3">
        <v>45436</v>
      </c>
      <c r="C17" s="2" t="s">
        <v>114</v>
      </c>
      <c r="D17" s="2" t="s">
        <v>58</v>
      </c>
      <c r="E17" s="2">
        <v>800</v>
      </c>
      <c r="F17" s="2">
        <v>35</v>
      </c>
      <c r="G17" s="4">
        <v>64000</v>
      </c>
      <c r="H17" s="4">
        <v>210000</v>
      </c>
    </row>
    <row r="18" spans="1:8" ht="36">
      <c r="A18" s="3">
        <v>45438</v>
      </c>
      <c r="B18" s="3">
        <v>45452</v>
      </c>
      <c r="C18" s="2" t="s">
        <v>115</v>
      </c>
      <c r="D18" s="2" t="s">
        <v>59</v>
      </c>
      <c r="E18" s="4">
        <v>1600</v>
      </c>
      <c r="F18" s="2">
        <v>95</v>
      </c>
      <c r="G18" s="4">
        <v>190000</v>
      </c>
      <c r="H18" s="4">
        <v>950000</v>
      </c>
    </row>
    <row r="19" spans="1:8" ht="36">
      <c r="A19" s="3">
        <v>45438</v>
      </c>
      <c r="B19" s="3">
        <v>45450</v>
      </c>
      <c r="C19" s="2" t="s">
        <v>116</v>
      </c>
      <c r="D19" s="2" t="s">
        <v>158</v>
      </c>
      <c r="E19" s="4">
        <v>1200</v>
      </c>
      <c r="F19" s="2">
        <v>60</v>
      </c>
      <c r="G19" s="4">
        <v>96000</v>
      </c>
      <c r="H19" s="4">
        <v>360000</v>
      </c>
    </row>
    <row r="20" spans="1:8" ht="36">
      <c r="A20" s="3">
        <v>45445</v>
      </c>
      <c r="B20" s="3">
        <v>45455</v>
      </c>
      <c r="C20" s="2" t="s">
        <v>117</v>
      </c>
      <c r="D20" s="2" t="s">
        <v>159</v>
      </c>
      <c r="E20" s="4">
        <v>2400</v>
      </c>
      <c r="F20" s="2">
        <v>110</v>
      </c>
      <c r="G20" s="4">
        <v>220000</v>
      </c>
      <c r="H20" s="4">
        <v>1100000</v>
      </c>
    </row>
    <row r="21" spans="1:8" ht="36">
      <c r="A21" s="3">
        <v>45445</v>
      </c>
      <c r="B21" s="3">
        <v>45455</v>
      </c>
      <c r="C21" s="2" t="s">
        <v>118</v>
      </c>
      <c r="D21" s="2" t="s">
        <v>160</v>
      </c>
      <c r="E21" s="4">
        <v>1000</v>
      </c>
      <c r="F21" s="2">
        <v>50</v>
      </c>
      <c r="G21" s="4">
        <v>80000</v>
      </c>
      <c r="H21" s="4">
        <v>300000</v>
      </c>
    </row>
    <row r="22" spans="1:8" ht="36">
      <c r="A22" s="3">
        <v>45452</v>
      </c>
      <c r="B22" s="3">
        <v>45458</v>
      </c>
      <c r="C22" s="2" t="s">
        <v>119</v>
      </c>
      <c r="D22" s="2" t="s">
        <v>161</v>
      </c>
      <c r="E22" s="4">
        <v>1800</v>
      </c>
      <c r="F22" s="2">
        <v>105</v>
      </c>
      <c r="G22" s="4">
        <v>210000</v>
      </c>
      <c r="H22" s="4">
        <v>1050000</v>
      </c>
    </row>
    <row r="23" spans="1:8" ht="36">
      <c r="A23" s="3">
        <v>45452</v>
      </c>
      <c r="B23" s="3">
        <v>45459</v>
      </c>
      <c r="C23" s="2" t="s">
        <v>120</v>
      </c>
      <c r="D23" s="2" t="s">
        <v>162</v>
      </c>
      <c r="E23" s="4">
        <v>1300</v>
      </c>
      <c r="F23" s="2">
        <v>65</v>
      </c>
      <c r="G23" s="4">
        <v>104000</v>
      </c>
      <c r="H23" s="4">
        <v>390000</v>
      </c>
    </row>
    <row r="24" spans="1:8" ht="36">
      <c r="A24" s="3">
        <v>45459</v>
      </c>
      <c r="B24" s="3">
        <v>45466</v>
      </c>
      <c r="C24" s="2" t="s">
        <v>121</v>
      </c>
      <c r="D24" s="2" t="s">
        <v>163</v>
      </c>
      <c r="E24" s="4">
        <v>2600</v>
      </c>
      <c r="F24" s="2">
        <v>120</v>
      </c>
      <c r="G24" s="4">
        <v>240000</v>
      </c>
      <c r="H24" s="4">
        <v>1200000</v>
      </c>
    </row>
    <row r="25" spans="1:8" ht="36">
      <c r="A25" s="3">
        <v>45459</v>
      </c>
      <c r="B25" s="3">
        <v>45468</v>
      </c>
      <c r="C25" s="2" t="s">
        <v>122</v>
      </c>
      <c r="D25" s="2" t="s">
        <v>164</v>
      </c>
      <c r="E25" s="2">
        <v>900</v>
      </c>
      <c r="F25" s="2">
        <v>40</v>
      </c>
      <c r="G25" s="4">
        <v>72000</v>
      </c>
      <c r="H25" s="4">
        <v>240000</v>
      </c>
    </row>
    <row r="26" spans="1:8" ht="36">
      <c r="A26" s="3">
        <v>45466</v>
      </c>
      <c r="B26" s="3">
        <v>45478</v>
      </c>
      <c r="C26" s="2" t="s">
        <v>123</v>
      </c>
      <c r="D26" s="2" t="s">
        <v>56</v>
      </c>
      <c r="E26" s="4">
        <v>2000</v>
      </c>
      <c r="F26" s="2">
        <v>115</v>
      </c>
      <c r="G26" s="4">
        <v>230000</v>
      </c>
      <c r="H26" s="4">
        <v>1150000</v>
      </c>
    </row>
    <row r="27" spans="1:8" ht="36">
      <c r="A27" s="3">
        <v>45466</v>
      </c>
      <c r="B27" s="3">
        <v>45472</v>
      </c>
      <c r="C27" s="2" t="s">
        <v>124</v>
      </c>
      <c r="D27" s="2" t="s">
        <v>165</v>
      </c>
      <c r="E27" s="4">
        <v>1400</v>
      </c>
      <c r="F27" s="2">
        <v>70</v>
      </c>
      <c r="G27" s="4">
        <v>112000</v>
      </c>
      <c r="H27" s="4">
        <v>420000</v>
      </c>
    </row>
    <row r="28" spans="1:8" ht="54">
      <c r="A28" s="3">
        <v>45473</v>
      </c>
      <c r="B28" s="3">
        <v>45480</v>
      </c>
      <c r="C28" s="2" t="s">
        <v>125</v>
      </c>
      <c r="D28" s="2" t="s">
        <v>166</v>
      </c>
      <c r="E28" s="4">
        <v>2800</v>
      </c>
      <c r="F28" s="2">
        <v>130</v>
      </c>
      <c r="G28" s="4">
        <v>260000</v>
      </c>
      <c r="H28" s="4">
        <v>1300000</v>
      </c>
    </row>
    <row r="29" spans="1:8" ht="36">
      <c r="A29" s="3">
        <v>45473</v>
      </c>
      <c r="B29" s="3">
        <v>45485</v>
      </c>
      <c r="C29" s="2" t="s">
        <v>126</v>
      </c>
      <c r="D29" s="2" t="s">
        <v>167</v>
      </c>
      <c r="E29" s="4">
        <v>1100</v>
      </c>
      <c r="F29" s="2">
        <v>55</v>
      </c>
      <c r="G29" s="4">
        <v>88000</v>
      </c>
      <c r="H29" s="4">
        <v>330000</v>
      </c>
    </row>
    <row r="30" spans="1:8" ht="36">
      <c r="A30" s="3">
        <v>45480</v>
      </c>
      <c r="B30" s="3">
        <v>45491</v>
      </c>
      <c r="C30" s="2" t="s">
        <v>127</v>
      </c>
      <c r="D30" s="2" t="s">
        <v>168</v>
      </c>
      <c r="E30" s="4">
        <v>2200</v>
      </c>
      <c r="F30" s="2">
        <v>125</v>
      </c>
      <c r="G30" s="4">
        <v>250000</v>
      </c>
      <c r="H30" s="4">
        <v>1250000</v>
      </c>
    </row>
    <row r="31" spans="1:8" ht="36">
      <c r="A31" s="3">
        <v>45480</v>
      </c>
      <c r="B31" s="3">
        <v>45490</v>
      </c>
      <c r="C31" s="2" t="s">
        <v>128</v>
      </c>
      <c r="D31" s="2" t="s">
        <v>169</v>
      </c>
      <c r="E31" s="4">
        <v>1500</v>
      </c>
      <c r="F31" s="2">
        <v>75</v>
      </c>
      <c r="G31" s="4">
        <v>120000</v>
      </c>
      <c r="H31" s="4">
        <v>450000</v>
      </c>
    </row>
    <row r="32" spans="1:8" ht="36">
      <c r="A32" s="3">
        <v>45487</v>
      </c>
      <c r="B32" s="3">
        <v>45494</v>
      </c>
      <c r="C32" s="2" t="s">
        <v>129</v>
      </c>
      <c r="D32" s="2" t="s">
        <v>170</v>
      </c>
      <c r="E32" s="4">
        <v>3000</v>
      </c>
      <c r="F32" s="2">
        <v>140</v>
      </c>
      <c r="G32" s="4">
        <v>280000</v>
      </c>
      <c r="H32" s="4">
        <v>1400000</v>
      </c>
    </row>
    <row r="33" spans="1:8" ht="36">
      <c r="A33" s="3">
        <v>45487</v>
      </c>
      <c r="B33" s="3">
        <v>45495</v>
      </c>
      <c r="C33" s="2" t="s">
        <v>130</v>
      </c>
      <c r="D33" s="2" t="s">
        <v>171</v>
      </c>
      <c r="E33" s="4">
        <v>1000</v>
      </c>
      <c r="F33" s="2">
        <v>45</v>
      </c>
      <c r="G33" s="4">
        <v>80000</v>
      </c>
      <c r="H33" s="4">
        <v>270000</v>
      </c>
    </row>
    <row r="34" spans="1:8" ht="36">
      <c r="A34" s="3">
        <v>45494</v>
      </c>
      <c r="B34" s="3">
        <v>45503</v>
      </c>
      <c r="C34" s="2" t="s">
        <v>131</v>
      </c>
      <c r="D34" s="2" t="s">
        <v>172</v>
      </c>
      <c r="E34" s="4">
        <v>2400</v>
      </c>
      <c r="F34" s="2">
        <v>135</v>
      </c>
      <c r="G34" s="4">
        <v>270000</v>
      </c>
      <c r="H34" s="4">
        <v>1350000</v>
      </c>
    </row>
    <row r="35" spans="1:8" ht="36">
      <c r="A35" s="3">
        <v>45494</v>
      </c>
      <c r="B35" s="3">
        <v>45508</v>
      </c>
      <c r="C35" s="2" t="s">
        <v>132</v>
      </c>
      <c r="D35" s="2" t="s">
        <v>173</v>
      </c>
      <c r="E35" s="4">
        <v>1600</v>
      </c>
      <c r="F35" s="2">
        <v>80</v>
      </c>
      <c r="G35" s="4">
        <v>128000</v>
      </c>
      <c r="H35" s="4">
        <v>480000</v>
      </c>
    </row>
    <row r="36" spans="1:8" ht="36">
      <c r="A36" s="3">
        <v>45501</v>
      </c>
      <c r="B36" s="3">
        <v>45508</v>
      </c>
      <c r="C36" s="2" t="s">
        <v>133</v>
      </c>
      <c r="D36" s="2" t="s">
        <v>174</v>
      </c>
      <c r="E36" s="4">
        <v>3200</v>
      </c>
      <c r="F36" s="2">
        <v>150</v>
      </c>
      <c r="G36" s="4">
        <v>300000</v>
      </c>
      <c r="H36" s="4">
        <v>1500000</v>
      </c>
    </row>
    <row r="37" spans="1:8" ht="36">
      <c r="A37" s="3">
        <v>45501</v>
      </c>
      <c r="B37" s="3">
        <v>45511</v>
      </c>
      <c r="C37" s="2" t="s">
        <v>134</v>
      </c>
      <c r="D37" s="2" t="s">
        <v>175</v>
      </c>
      <c r="E37" s="4">
        <v>1200</v>
      </c>
      <c r="F37" s="2">
        <v>60</v>
      </c>
      <c r="G37" s="4">
        <v>96000</v>
      </c>
      <c r="H37" s="4">
        <v>360000</v>
      </c>
    </row>
    <row r="38" spans="1:8" ht="36">
      <c r="A38" s="3">
        <v>45508</v>
      </c>
      <c r="B38" s="3">
        <v>45516</v>
      </c>
      <c r="C38" s="2" t="s">
        <v>135</v>
      </c>
      <c r="D38" s="2" t="s">
        <v>176</v>
      </c>
      <c r="E38" s="4">
        <v>2600</v>
      </c>
      <c r="F38" s="2">
        <v>145</v>
      </c>
      <c r="G38" s="4">
        <v>290000</v>
      </c>
      <c r="H38" s="4">
        <v>1450000</v>
      </c>
    </row>
    <row r="39" spans="1:8" ht="36">
      <c r="A39" s="3">
        <v>45508</v>
      </c>
      <c r="B39" s="3">
        <v>45516</v>
      </c>
      <c r="C39" s="2" t="s">
        <v>136</v>
      </c>
      <c r="D39" s="2" t="s">
        <v>177</v>
      </c>
      <c r="E39" s="4">
        <v>1700</v>
      </c>
      <c r="F39" s="2">
        <v>85</v>
      </c>
      <c r="G39" s="4">
        <v>136000</v>
      </c>
      <c r="H39" s="4">
        <v>510000</v>
      </c>
    </row>
    <row r="40" spans="1:8" ht="36">
      <c r="A40" s="3">
        <v>45515</v>
      </c>
      <c r="B40" s="3">
        <v>45529</v>
      </c>
      <c r="C40" s="2" t="s">
        <v>137</v>
      </c>
      <c r="D40" s="2" t="s">
        <v>178</v>
      </c>
      <c r="E40" s="4">
        <v>3400</v>
      </c>
      <c r="F40" s="2">
        <v>160</v>
      </c>
      <c r="G40" s="4">
        <v>320000</v>
      </c>
      <c r="H40" s="4">
        <v>1600000</v>
      </c>
    </row>
    <row r="41" spans="1:8" ht="36">
      <c r="A41" s="3">
        <v>45515</v>
      </c>
      <c r="B41" s="3">
        <v>45526</v>
      </c>
      <c r="C41" s="2" t="s">
        <v>138</v>
      </c>
      <c r="D41" s="2" t="s">
        <v>179</v>
      </c>
      <c r="E41" s="4">
        <v>1100</v>
      </c>
      <c r="F41" s="2">
        <v>50</v>
      </c>
      <c r="G41" s="4">
        <v>88000</v>
      </c>
      <c r="H41" s="4">
        <v>300000</v>
      </c>
    </row>
    <row r="42" spans="1:8" ht="36">
      <c r="A42" s="3">
        <v>45522</v>
      </c>
      <c r="B42" s="3">
        <v>45527</v>
      </c>
      <c r="C42" s="2" t="s">
        <v>139</v>
      </c>
      <c r="D42" s="2" t="s">
        <v>180</v>
      </c>
      <c r="E42" s="4">
        <v>2800</v>
      </c>
      <c r="F42" s="2">
        <v>155</v>
      </c>
      <c r="G42" s="4">
        <v>310000</v>
      </c>
      <c r="H42" s="4">
        <v>1550000</v>
      </c>
    </row>
    <row r="43" spans="1:8" ht="54">
      <c r="A43" s="3">
        <v>45522</v>
      </c>
      <c r="B43" s="3">
        <v>45532</v>
      </c>
      <c r="C43" s="2" t="s">
        <v>140</v>
      </c>
      <c r="D43" s="2" t="s">
        <v>181</v>
      </c>
      <c r="E43" s="4">
        <v>1800</v>
      </c>
      <c r="F43" s="2">
        <v>90</v>
      </c>
      <c r="G43" s="4">
        <v>144000</v>
      </c>
      <c r="H43" s="4">
        <v>540000</v>
      </c>
    </row>
    <row r="44" spans="1:8">
      <c r="A44" s="3">
        <v>45529</v>
      </c>
      <c r="B44" s="3">
        <v>45541</v>
      </c>
      <c r="C44" s="2" t="s">
        <v>141</v>
      </c>
      <c r="D44" s="2" t="s">
        <v>182</v>
      </c>
      <c r="E44" s="4">
        <v>3600</v>
      </c>
      <c r="F44" s="2">
        <v>170</v>
      </c>
      <c r="G44" s="4">
        <v>340000</v>
      </c>
      <c r="H44" s="4">
        <v>1700000</v>
      </c>
    </row>
    <row r="45" spans="1:8" ht="36">
      <c r="A45" s="3">
        <v>45529</v>
      </c>
      <c r="B45" s="3">
        <v>45543</v>
      </c>
      <c r="C45" s="2" t="s">
        <v>142</v>
      </c>
      <c r="D45" s="2" t="s">
        <v>183</v>
      </c>
      <c r="E45" s="4">
        <v>1300</v>
      </c>
      <c r="F45" s="2">
        <v>65</v>
      </c>
      <c r="G45" s="4">
        <v>104000</v>
      </c>
      <c r="H45" s="4">
        <v>390000</v>
      </c>
    </row>
    <row r="46" spans="1:8" ht="36">
      <c r="A46" s="3">
        <v>45536</v>
      </c>
      <c r="B46" s="3">
        <v>45544</v>
      </c>
      <c r="C46" s="2" t="s">
        <v>143</v>
      </c>
      <c r="D46" s="2" t="s">
        <v>184</v>
      </c>
      <c r="E46" s="4">
        <v>3000</v>
      </c>
      <c r="F46" s="2">
        <v>165</v>
      </c>
      <c r="G46" s="4">
        <v>330000</v>
      </c>
      <c r="H46" s="4">
        <v>1650000</v>
      </c>
    </row>
    <row r="47" spans="1:8" ht="36">
      <c r="A47" s="3">
        <v>45536</v>
      </c>
      <c r="B47" s="3">
        <v>45543</v>
      </c>
      <c r="C47" s="2" t="s">
        <v>144</v>
      </c>
      <c r="D47" s="2" t="s">
        <v>185</v>
      </c>
      <c r="E47" s="4">
        <v>1900</v>
      </c>
      <c r="F47" s="2">
        <v>95</v>
      </c>
      <c r="G47" s="4">
        <v>152000</v>
      </c>
      <c r="H47" s="4">
        <v>570000</v>
      </c>
    </row>
    <row r="48" spans="1:8" ht="36">
      <c r="A48" s="3">
        <v>45543</v>
      </c>
      <c r="B48" s="3">
        <v>45554</v>
      </c>
      <c r="C48" s="2" t="s">
        <v>145</v>
      </c>
      <c r="D48" s="2" t="s">
        <v>186</v>
      </c>
      <c r="E48" s="4">
        <v>3800</v>
      </c>
      <c r="F48" s="2">
        <v>180</v>
      </c>
      <c r="G48" s="4">
        <v>360000</v>
      </c>
      <c r="H48" s="4">
        <v>1800000</v>
      </c>
    </row>
    <row r="49" spans="1:8" ht="36">
      <c r="A49" s="3">
        <v>45543</v>
      </c>
      <c r="B49" s="3">
        <v>45557</v>
      </c>
      <c r="C49" s="2" t="s">
        <v>146</v>
      </c>
      <c r="D49" s="2" t="s">
        <v>187</v>
      </c>
      <c r="E49" s="4">
        <v>1200</v>
      </c>
      <c r="F49" s="2">
        <v>55</v>
      </c>
      <c r="G49" s="4">
        <v>96000</v>
      </c>
      <c r="H49" s="4">
        <v>330000</v>
      </c>
    </row>
    <row r="50" spans="1:8">
      <c r="A50" s="3">
        <v>45550</v>
      </c>
      <c r="B50" s="3">
        <v>45558</v>
      </c>
      <c r="C50" s="2" t="s">
        <v>147</v>
      </c>
      <c r="D50" s="2" t="s">
        <v>188</v>
      </c>
      <c r="E50" s="4">
        <v>3200</v>
      </c>
      <c r="F50" s="2">
        <v>175</v>
      </c>
      <c r="G50" s="4">
        <v>350000</v>
      </c>
      <c r="H50" s="4">
        <v>1750000</v>
      </c>
    </row>
    <row r="51" spans="1:8" ht="36">
      <c r="A51" s="3">
        <v>45550</v>
      </c>
      <c r="B51" s="3">
        <v>45563</v>
      </c>
      <c r="C51" s="2" t="s">
        <v>148</v>
      </c>
      <c r="D51" s="2" t="s">
        <v>189</v>
      </c>
      <c r="E51" s="4">
        <v>2000</v>
      </c>
      <c r="F51" s="2">
        <v>100</v>
      </c>
      <c r="G51" s="4">
        <v>160000</v>
      </c>
      <c r="H51" s="4">
        <v>600000</v>
      </c>
    </row>
    <row r="52" spans="1:8" ht="36">
      <c r="A52" s="3">
        <v>45557</v>
      </c>
      <c r="B52" s="3">
        <v>45562</v>
      </c>
      <c r="C52" s="2" t="s">
        <v>149</v>
      </c>
      <c r="D52" s="2" t="s">
        <v>190</v>
      </c>
      <c r="E52" s="4">
        <v>4000</v>
      </c>
      <c r="F52" s="2">
        <v>190</v>
      </c>
      <c r="G52" s="4">
        <v>380000</v>
      </c>
      <c r="H52" s="4">
        <v>1900000</v>
      </c>
    </row>
    <row r="53" spans="1:8" ht="36">
      <c r="A53" s="3">
        <v>45557</v>
      </c>
      <c r="B53" s="3">
        <v>45565</v>
      </c>
      <c r="C53" s="2" t="s">
        <v>150</v>
      </c>
      <c r="D53" s="2" t="s">
        <v>191</v>
      </c>
      <c r="E53" s="4">
        <v>1400</v>
      </c>
      <c r="F53" s="2">
        <v>70</v>
      </c>
      <c r="G53" s="4">
        <v>112000</v>
      </c>
      <c r="H53" s="4">
        <v>420000</v>
      </c>
    </row>
    <row r="54" spans="1:8" ht="36">
      <c r="A54" s="3">
        <v>45564</v>
      </c>
      <c r="B54" s="3">
        <v>45577</v>
      </c>
      <c r="C54" s="2" t="s">
        <v>151</v>
      </c>
      <c r="D54" s="2" t="s">
        <v>192</v>
      </c>
      <c r="E54" s="4">
        <v>3400</v>
      </c>
      <c r="F54" s="2">
        <v>185</v>
      </c>
      <c r="G54" s="4">
        <v>370000</v>
      </c>
      <c r="H54" s="4">
        <v>1850000</v>
      </c>
    </row>
    <row r="55" spans="1:8" ht="54">
      <c r="A55" s="3">
        <v>45564</v>
      </c>
      <c r="B55" s="3">
        <v>45573</v>
      </c>
      <c r="C55" s="2" t="s">
        <v>152</v>
      </c>
      <c r="D55" s="2" t="s">
        <v>193</v>
      </c>
      <c r="E55" s="4">
        <v>2100</v>
      </c>
      <c r="F55" s="2">
        <v>105</v>
      </c>
      <c r="G55" s="4">
        <v>168000</v>
      </c>
      <c r="H55" s="4">
        <v>630000</v>
      </c>
    </row>
    <row r="56" spans="1:8" ht="54">
      <c r="A56" s="3">
        <v>45571</v>
      </c>
      <c r="B56" s="3">
        <v>45584</v>
      </c>
      <c r="C56" s="2" t="s">
        <v>153</v>
      </c>
      <c r="D56" s="2" t="s">
        <v>194</v>
      </c>
      <c r="E56" s="4">
        <v>4200</v>
      </c>
      <c r="F56" s="2">
        <v>200</v>
      </c>
      <c r="G56" s="4">
        <v>400000</v>
      </c>
      <c r="H56" s="4">
        <v>2000000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広告キャンペーン</vt:lpstr>
      <vt:lpstr>商品マスター</vt:lpstr>
      <vt:lpstr>原価マスター</vt:lpstr>
      <vt:lpstr>顧客マスター</vt:lpstr>
      <vt:lpstr>01_並べ替え</vt:lpstr>
      <vt:lpstr>02_抽出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立林淳</dc:creator>
  <cp:lastModifiedBy>立林淳</cp:lastModifiedBy>
  <dcterms:created xsi:type="dcterms:W3CDTF">2024-05-10T15:12:33Z</dcterms:created>
  <dcterms:modified xsi:type="dcterms:W3CDTF">2024-09-21T18:14:51Z</dcterms:modified>
</cp:coreProperties>
</file>