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2"/>
  <workbookPr/>
  <mc:AlternateContent xmlns:mc="http://schemas.openxmlformats.org/markup-compatibility/2006">
    <mc:Choice Requires="x15">
      <x15ac:absPath xmlns:x15ac="http://schemas.microsoft.com/office/spreadsheetml/2010/11/ac" url="https://toneandnotes-my.sharepoint.com/personal/j-tate_toneandnotes_onmicrosoft_com/Documents/書籍_Excel_Copilot/教材ファイル/"/>
    </mc:Choice>
  </mc:AlternateContent>
  <xr:revisionPtr revIDLastSave="592" documentId="8_{AC261079-B4DD-47FB-95A5-6E094CD7BAA0}" xr6:coauthVersionLast="47" xr6:coauthVersionMax="47" xr10:uidLastSave="{19EAF8EF-DF32-4C0E-99C2-EFD6D8B6A5CB}"/>
  <bookViews>
    <workbookView xWindow="-28920" yWindow="2190" windowWidth="29040" windowHeight="16440" xr2:uid="{A0EACCEE-CEDD-430E-B27F-3D1D3C5EA47E}"/>
  </bookViews>
  <sheets>
    <sheet name="01_利益率" sheetId="5" r:id="rId1"/>
    <sheet name="02_構成比" sheetId="9" r:id="rId2"/>
    <sheet name="03_条件式" sheetId="10" r:id="rId3"/>
    <sheet name="04-1_置換" sheetId="12" r:id="rId4"/>
    <sheet name="04-2_付加" sheetId="13" r:id="rId5"/>
    <sheet name="04-3_結合" sheetId="14" r:id="rId6"/>
    <sheet name="04-4_分割" sheetId="15" r:id="rId7"/>
    <sheet name="05&amp;06_エラー" sheetId="20" r:id="rId8"/>
    <sheet name="07_利益率ROI" sheetId="23" r:id="rId9"/>
    <sheet name="08_損益分岐点" sheetId="24" r:id="rId10"/>
    <sheet name="09_ABC分析" sheetId="25" r:id="rId11"/>
    <sheet name="10_VLOOK" sheetId="26" r:id="rId12"/>
    <sheet name="商品マスタ" sheetId="27" r:id="rId13"/>
    <sheet name="11_ゴールシーク" sheetId="29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9" l="1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B81" i="15"/>
  <c r="B80" i="15"/>
  <c r="B79" i="15"/>
  <c r="B78" i="15"/>
  <c r="B77" i="15"/>
  <c r="B76" i="15"/>
  <c r="B75" i="15"/>
  <c r="B74" i="15"/>
  <c r="B73" i="15"/>
  <c r="B72" i="15"/>
  <c r="B71" i="15"/>
  <c r="B70" i="15"/>
  <c r="B69" i="15"/>
  <c r="B68" i="15"/>
  <c r="B67" i="15"/>
  <c r="B66" i="15"/>
  <c r="B65" i="15"/>
  <c r="B64" i="15"/>
  <c r="B63" i="15"/>
  <c r="B62" i="15"/>
  <c r="B61" i="15"/>
  <c r="B60" i="15"/>
  <c r="B59" i="15"/>
  <c r="B58" i="15"/>
  <c r="B57" i="15"/>
  <c r="B56" i="15"/>
  <c r="B55" i="15"/>
  <c r="B54" i="15"/>
  <c r="B53" i="15"/>
  <c r="B52" i="15"/>
  <c r="B51" i="15"/>
  <c r="B50" i="15"/>
  <c r="B49" i="15"/>
  <c r="B48" i="15"/>
  <c r="B47" i="15"/>
  <c r="B46" i="15"/>
  <c r="B45" i="15"/>
  <c r="B44" i="15"/>
  <c r="B43" i="15"/>
  <c r="B42" i="15"/>
  <c r="B41" i="15"/>
  <c r="B40" i="15"/>
  <c r="B39" i="15"/>
  <c r="B38" i="15"/>
  <c r="B37" i="15"/>
  <c r="B36" i="15"/>
  <c r="B35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  <c r="B5" i="15"/>
  <c r="B4" i="15"/>
  <c r="B3" i="15"/>
  <c r="B2" i="15"/>
  <c r="D56" i="20"/>
  <c r="D55" i="20"/>
  <c r="D54" i="20"/>
  <c r="D53" i="20"/>
  <c r="D52" i="20"/>
  <c r="D51" i="20"/>
  <c r="D50" i="20"/>
  <c r="D49" i="20"/>
  <c r="D48" i="20"/>
  <c r="D47" i="20"/>
  <c r="D46" i="20"/>
  <c r="D45" i="20"/>
  <c r="D44" i="20"/>
  <c r="D43" i="20"/>
  <c r="D42" i="20"/>
  <c r="D41" i="20"/>
  <c r="D40" i="20"/>
  <c r="D39" i="20"/>
  <c r="D38" i="20"/>
  <c r="D37" i="20"/>
  <c r="D36" i="20"/>
  <c r="D35" i="20"/>
  <c r="D34" i="20"/>
  <c r="D33" i="20"/>
  <c r="D32" i="20"/>
  <c r="D31" i="20"/>
  <c r="D30" i="20"/>
  <c r="D29" i="20"/>
  <c r="D28" i="20"/>
  <c r="D27" i="20"/>
  <c r="D26" i="20"/>
  <c r="D25" i="20"/>
  <c r="D24" i="20"/>
  <c r="D23" i="20"/>
  <c r="D22" i="20"/>
  <c r="D21" i="20"/>
  <c r="D20" i="20"/>
  <c r="D19" i="20"/>
  <c r="D18" i="20"/>
  <c r="D17" i="20"/>
  <c r="D16" i="20"/>
  <c r="D15" i="20"/>
  <c r="D14" i="20"/>
  <c r="D13" i="20"/>
  <c r="D12" i="20"/>
  <c r="D11" i="20"/>
  <c r="D10" i="20"/>
  <c r="D9" i="20"/>
  <c r="D8" i="20"/>
  <c r="D7" i="20"/>
  <c r="D6" i="20"/>
  <c r="D5" i="20"/>
  <c r="D4" i="20"/>
  <c r="D3" i="20"/>
  <c r="D2" i="20"/>
</calcChain>
</file>

<file path=xl/sharedStrings.xml><?xml version="1.0" encoding="utf-8"?>
<sst xmlns="http://schemas.openxmlformats.org/spreadsheetml/2006/main" count="1733" uniqueCount="391">
  <si>
    <t>開始日</t>
  </si>
  <si>
    <t>終了日</t>
  </si>
  <si>
    <t>商品ID</t>
  </si>
  <si>
    <t>クリック数</t>
  </si>
  <si>
    <t>広告費</t>
  </si>
  <si>
    <t>売上金額</t>
  </si>
  <si>
    <t>JEANS001</t>
  </si>
  <si>
    <t>バナー広告</t>
  </si>
  <si>
    <t>TSHIRT01</t>
  </si>
  <si>
    <t>動画広告</t>
  </si>
  <si>
    <t>DRESS001</t>
  </si>
  <si>
    <t>TSHIRT02</t>
  </si>
  <si>
    <t>JEANS002</t>
  </si>
  <si>
    <t>BLOUS001</t>
  </si>
  <si>
    <t>SKIRT001</t>
  </si>
  <si>
    <t>HIJAB001</t>
  </si>
  <si>
    <t>JEANS003</t>
  </si>
  <si>
    <t>TSHIRT03</t>
  </si>
  <si>
    <t>DRESS002</t>
  </si>
  <si>
    <t>BLOUS002</t>
  </si>
  <si>
    <t>JEANS004</t>
  </si>
  <si>
    <t>TSHIRT04</t>
  </si>
  <si>
    <t>SKIRT002</t>
  </si>
  <si>
    <t>HIJAB002</t>
  </si>
  <si>
    <t>JEANS005</t>
  </si>
  <si>
    <t>TSHIRT05</t>
  </si>
  <si>
    <t>DRESS003</t>
  </si>
  <si>
    <t>BLOUS003</t>
  </si>
  <si>
    <t>JEANS006</t>
  </si>
  <si>
    <t>TSHIRT06</t>
  </si>
  <si>
    <t>SKIRT003</t>
  </si>
  <si>
    <t>HIJAB003</t>
  </si>
  <si>
    <t>JEANS007</t>
  </si>
  <si>
    <t>TSHIRT07</t>
  </si>
  <si>
    <t>DRESS004</t>
  </si>
  <si>
    <t>BLOUS004</t>
  </si>
  <si>
    <t>JEANS008</t>
  </si>
  <si>
    <t>TSHIRT08</t>
  </si>
  <si>
    <t>SKIRT004</t>
  </si>
  <si>
    <t>HIJAB004</t>
  </si>
  <si>
    <t>JEANS009</t>
  </si>
  <si>
    <t>TSHIRT09</t>
  </si>
  <si>
    <t>DRESS005</t>
  </si>
  <si>
    <t>BLOUS005</t>
  </si>
  <si>
    <t>JEANS010</t>
  </si>
  <si>
    <t>TSHIRT10</t>
  </si>
  <si>
    <t>SKIRT005</t>
  </si>
  <si>
    <t>HIJAB005</t>
  </si>
  <si>
    <t>JEANS011</t>
  </si>
  <si>
    <t>TSHIRT11</t>
  </si>
  <si>
    <t>DRESS006</t>
  </si>
  <si>
    <t>BLOUS006</t>
  </si>
  <si>
    <t>JEANS012</t>
  </si>
  <si>
    <t>TSHIRT12</t>
  </si>
  <si>
    <t>SKIRT006</t>
  </si>
  <si>
    <t>HIJAB006</t>
  </si>
  <si>
    <t>JEANS013</t>
  </si>
  <si>
    <t>TSHIRT13</t>
  </si>
  <si>
    <t>DRESS007</t>
  </si>
  <si>
    <t>BLOUS007</t>
  </si>
  <si>
    <t>JEANS014</t>
  </si>
  <si>
    <t>TSHIRT14</t>
  </si>
  <si>
    <t>SKIRT007</t>
  </si>
  <si>
    <t>商品名</t>
  </si>
  <si>
    <t>カテゴリ</t>
  </si>
  <si>
    <t>ブランド</t>
  </si>
  <si>
    <t>仕入原価</t>
  </si>
  <si>
    <t>販売価格</t>
  </si>
  <si>
    <t>スリムフィットデニム</t>
  </si>
  <si>
    <t>ボトムス</t>
  </si>
  <si>
    <t>デニムワークス</t>
  </si>
  <si>
    <t>半袖プリントTシャツ</t>
  </si>
  <si>
    <t>トップス</t>
  </si>
  <si>
    <t>カジュアルスタイル</t>
  </si>
  <si>
    <t>フローラルワンピース</t>
  </si>
  <si>
    <t>ワンピース</t>
  </si>
  <si>
    <t>フェミニンシック</t>
  </si>
  <si>
    <t>無地ベーシックTシャツ</t>
  </si>
  <si>
    <t>ワイドレッグデニム</t>
  </si>
  <si>
    <t>シフォンブラウス</t>
  </si>
  <si>
    <t>エレガントモード</t>
  </si>
  <si>
    <t>プリーツミディスカート</t>
  </si>
  <si>
    <t>プレーンヒジャブ</t>
  </si>
  <si>
    <t>アクセサリ</t>
  </si>
  <si>
    <t>モダンムスリム</t>
  </si>
  <si>
    <t>ハイウエストデニム</t>
  </si>
  <si>
    <t>ストライプTシャツ</t>
  </si>
  <si>
    <t>レーススリーブワンピース</t>
  </si>
  <si>
    <t>ボウタイブラウス</t>
  </si>
  <si>
    <t>ダメージデニム</t>
  </si>
  <si>
    <t>グラフィックロゴTシャツ</t>
  </si>
  <si>
    <t>デニムミニスカート</t>
  </si>
  <si>
    <t>刺繍入りヒジャブ</t>
  </si>
  <si>
    <t>テーパードデニム</t>
  </si>
  <si>
    <t>ボーダー柄Tシャツ</t>
  </si>
  <si>
    <t>フレアスリーブワンピース</t>
  </si>
  <si>
    <t>フリルブラウス</t>
  </si>
  <si>
    <t>スキニーデニム</t>
  </si>
  <si>
    <t>タイダイ柄Tシャツ</t>
  </si>
  <si>
    <t>プリーツロングスカート</t>
  </si>
  <si>
    <t>ジオメトリック柄ヒジャブ</t>
  </si>
  <si>
    <t>ボーイフレンドデニム</t>
  </si>
  <si>
    <t>無地ポケットTシャツ</t>
  </si>
  <si>
    <t>チュールスカートワンピース</t>
  </si>
  <si>
    <t>パフスリーブブラウス</t>
  </si>
  <si>
    <t>ストレートデニム</t>
  </si>
  <si>
    <t>ヘンリーネックTシャツ</t>
  </si>
  <si>
    <t>ラップ風スカート</t>
  </si>
  <si>
    <t>フラワー刺繍ヒジャブ</t>
  </si>
  <si>
    <t>ワイドカットデニム</t>
  </si>
  <si>
    <t>バックプリントTシャツ</t>
  </si>
  <si>
    <t>シャツワンピース</t>
  </si>
  <si>
    <t>レースブラウス</t>
  </si>
  <si>
    <t>ブーツカットデニム</t>
  </si>
  <si>
    <t>タートルネックTシャツ</t>
  </si>
  <si>
    <t>タイトミニスカート</t>
  </si>
  <si>
    <t>タッセル付きヒジャブ</t>
  </si>
  <si>
    <t>クロップドデニム</t>
  </si>
  <si>
    <t>ラグランスリーブTシャツ</t>
  </si>
  <si>
    <t>ラップドレス</t>
  </si>
  <si>
    <t>オフショルダーブラウス</t>
  </si>
  <si>
    <t>ペインターデニム</t>
  </si>
  <si>
    <t>スキッパーカラーTシャツ</t>
  </si>
  <si>
    <t>フレアロングスカート</t>
  </si>
  <si>
    <t>ストライプ柄ヒジャブ</t>
  </si>
  <si>
    <t>バギーデニム</t>
  </si>
  <si>
    <t>Vネックロング丈Tシャツ</t>
  </si>
  <si>
    <t>キャミソールワンピース</t>
  </si>
  <si>
    <t>リボンタイブラウス</t>
  </si>
  <si>
    <t>ジョガーデニム</t>
  </si>
  <si>
    <t>ドルマンスリーブTシャツ</t>
  </si>
  <si>
    <t>ボックスプリーツスカート</t>
  </si>
  <si>
    <t>HIJAB007</t>
  </si>
  <si>
    <t>レース付きヒジャブ</t>
  </si>
  <si>
    <t>JEANS015</t>
  </si>
  <si>
    <t>フレアデニム</t>
  </si>
  <si>
    <t>TSHIRT15</t>
  </si>
  <si>
    <t>クルーネックTシャツ</t>
  </si>
  <si>
    <t>DRESS008</t>
  </si>
  <si>
    <t>ハイウエストワンピース</t>
  </si>
  <si>
    <t>BLOUS008</t>
  </si>
  <si>
    <t>ペプラムブラウス</t>
  </si>
  <si>
    <t>JEANS016</t>
  </si>
  <si>
    <t>リラックスフィットデニム</t>
  </si>
  <si>
    <t>TSHIRT16</t>
  </si>
  <si>
    <t>スクープネックTシャツ</t>
  </si>
  <si>
    <t>SKIRT008</t>
  </si>
  <si>
    <t>Aラインデニムスカート</t>
  </si>
  <si>
    <t>HIJAB008</t>
  </si>
  <si>
    <t>ビーズ刺繍ヒジャブ</t>
  </si>
  <si>
    <t>JEANS017</t>
  </si>
  <si>
    <t>ハイライズデニム</t>
  </si>
  <si>
    <t>TSHIRT17</t>
  </si>
  <si>
    <t>チョーカー付きTシャツ</t>
  </si>
  <si>
    <t>DRESS009</t>
  </si>
  <si>
    <t>オフショルダーワンピース</t>
  </si>
  <si>
    <t>BLOUS009</t>
  </si>
  <si>
    <t>ラッフルスリーブブラウス</t>
  </si>
  <si>
    <t>JEANS018</t>
  </si>
  <si>
    <t>アンクル丈デニム</t>
  </si>
  <si>
    <t>TSHIRT18</t>
  </si>
  <si>
    <t>ロゴ刺繍Tシャツ</t>
  </si>
  <si>
    <t>SKIRT009</t>
  </si>
  <si>
    <t>ラップミディスカート</t>
  </si>
  <si>
    <t>HIJAB009</t>
  </si>
  <si>
    <t>シンプルプレーンヒジャブ</t>
  </si>
  <si>
    <t>JEANS019</t>
  </si>
  <si>
    <t>ボーイズデニム</t>
  </si>
  <si>
    <t>TSHIRT19</t>
  </si>
  <si>
    <t>フロントジッパーTシャツ</t>
  </si>
  <si>
    <t>DRESS010</t>
  </si>
  <si>
    <t>タイフロントワンピース</t>
  </si>
  <si>
    <t>BLOUS010</t>
  </si>
  <si>
    <t>ノースリーブブラウス</t>
  </si>
  <si>
    <t>JEANS020</t>
  </si>
  <si>
    <t>リメイクデニム</t>
  </si>
  <si>
    <t>TSHIRT20</t>
  </si>
  <si>
    <t>ワイドスリーブTシャツ</t>
  </si>
  <si>
    <t>SKIRT010</t>
  </si>
  <si>
    <t>プリーツミニスカート</t>
  </si>
  <si>
    <t>HIJAB010</t>
  </si>
  <si>
    <t>フリンジ付きヒジャブ</t>
  </si>
  <si>
    <t>商品購入数</t>
    <rPh sb="0" eb="2">
      <t>ショウヒン</t>
    </rPh>
    <rPh sb="2" eb="4">
      <t>コウニュウ</t>
    </rPh>
    <phoneticPr fontId="2"/>
  </si>
  <si>
    <t>商品カテゴリ</t>
  </si>
  <si>
    <t xml:space="preserve"> 売上金額</t>
    <phoneticPr fontId="2"/>
  </si>
  <si>
    <t>広告費</t>
    <phoneticPr fontId="2"/>
  </si>
  <si>
    <t>分類ID</t>
    <rPh sb="0" eb="2">
      <t>ブンルイ</t>
    </rPh>
    <phoneticPr fontId="2"/>
  </si>
  <si>
    <t>個別ID</t>
    <rPh sb="0" eb="2">
      <t>コベツ</t>
    </rPh>
    <phoneticPr fontId="2"/>
  </si>
  <si>
    <t>JEANS</t>
    <phoneticPr fontId="2"/>
  </si>
  <si>
    <t>001</t>
    <phoneticPr fontId="2"/>
  </si>
  <si>
    <t>TSHIRT</t>
  </si>
  <si>
    <t>01</t>
    <phoneticPr fontId="2"/>
  </si>
  <si>
    <t>DRESS</t>
  </si>
  <si>
    <t>02</t>
    <phoneticPr fontId="2"/>
  </si>
  <si>
    <t>JEANS</t>
  </si>
  <si>
    <t>002</t>
    <phoneticPr fontId="2"/>
  </si>
  <si>
    <t>BLOUS</t>
  </si>
  <si>
    <t>SKIRT</t>
  </si>
  <si>
    <t>001</t>
  </si>
  <si>
    <t>HIJAB</t>
  </si>
  <si>
    <t>003</t>
  </si>
  <si>
    <t>03</t>
  </si>
  <si>
    <t>002</t>
  </si>
  <si>
    <t>004</t>
  </si>
  <si>
    <t>04</t>
  </si>
  <si>
    <t>005</t>
  </si>
  <si>
    <t>05</t>
  </si>
  <si>
    <t>006</t>
  </si>
  <si>
    <t>06</t>
  </si>
  <si>
    <t>007</t>
  </si>
  <si>
    <t>07</t>
  </si>
  <si>
    <t>008</t>
  </si>
  <si>
    <t>08</t>
  </si>
  <si>
    <t>009</t>
  </si>
  <si>
    <t>09</t>
  </si>
  <si>
    <t>010</t>
  </si>
  <si>
    <t>10</t>
  </si>
  <si>
    <t>011</t>
  </si>
  <si>
    <t>11</t>
  </si>
  <si>
    <t>012</t>
  </si>
  <si>
    <t>12</t>
  </si>
  <si>
    <t>013</t>
  </si>
  <si>
    <t>13</t>
  </si>
  <si>
    <t>014</t>
  </si>
  <si>
    <t>14</t>
  </si>
  <si>
    <t>015</t>
  </si>
  <si>
    <t>15</t>
  </si>
  <si>
    <t>016</t>
  </si>
  <si>
    <t>16</t>
  </si>
  <si>
    <t>017</t>
  </si>
  <si>
    <t>17</t>
  </si>
  <si>
    <t>018</t>
  </si>
  <si>
    <t>18</t>
  </si>
  <si>
    <t>019</t>
  </si>
  <si>
    <t>19</t>
  </si>
  <si>
    <t>020</t>
  </si>
  <si>
    <t>20</t>
  </si>
  <si>
    <t>商品ID</t>
    <rPh sb="0" eb="2">
      <t>ショウヒン</t>
    </rPh>
    <phoneticPr fontId="2"/>
  </si>
  <si>
    <t>商品番号</t>
  </si>
  <si>
    <t>JEANS-001</t>
    <phoneticPr fontId="2"/>
  </si>
  <si>
    <t>TSHIRT-01</t>
  </si>
  <si>
    <t>DRESS-001</t>
  </si>
  <si>
    <t>TSHIRT-02</t>
  </si>
  <si>
    <t>JEANS-002</t>
  </si>
  <si>
    <t>BLOUS-001</t>
  </si>
  <si>
    <t>SKIRT-001</t>
  </si>
  <si>
    <t>HIJAB-001</t>
  </si>
  <si>
    <t>JEANS-003</t>
  </si>
  <si>
    <t>TSHIRT-03</t>
  </si>
  <si>
    <t>DRESS-002</t>
  </si>
  <si>
    <t>BLOUS-002</t>
  </si>
  <si>
    <t>JEANS-004</t>
  </si>
  <si>
    <t>TSHIRT-04</t>
  </si>
  <si>
    <t>SKIRT-002</t>
  </si>
  <si>
    <t>HIJAB-002</t>
  </si>
  <si>
    <t>JEANS-005</t>
  </si>
  <si>
    <t>TSHIRT-05</t>
  </si>
  <si>
    <t>DRESS-003</t>
  </si>
  <si>
    <t>BLOUS-003</t>
  </si>
  <si>
    <t>JEANS-006</t>
  </si>
  <si>
    <t>TSHIRT-06</t>
  </si>
  <si>
    <t>SKIRT-003</t>
  </si>
  <si>
    <t>HIJAB-003</t>
  </si>
  <si>
    <t>JEANS-007</t>
  </si>
  <si>
    <t>TSHIRT-07</t>
  </si>
  <si>
    <t>DRESS-004</t>
  </si>
  <si>
    <t>BLOUS-004</t>
  </si>
  <si>
    <t>JEANS-008</t>
  </si>
  <si>
    <t>TSHIRT-08</t>
  </si>
  <si>
    <t>SKIRT-004</t>
  </si>
  <si>
    <t>HIJAB-004</t>
  </si>
  <si>
    <t>JEANS-009</t>
  </si>
  <si>
    <t>TSHIRT-09</t>
  </si>
  <si>
    <t>DRESS-005</t>
  </si>
  <si>
    <t>BLOUS-005</t>
  </si>
  <si>
    <t>JEANS-010</t>
  </si>
  <si>
    <t>TSHIRT-10</t>
  </si>
  <si>
    <t>SKIRT-005</t>
  </si>
  <si>
    <t>HIJAB-005</t>
  </si>
  <si>
    <t>JEANS-011</t>
  </si>
  <si>
    <t>TSHIRT-11</t>
  </si>
  <si>
    <t>DRESS-006</t>
  </si>
  <si>
    <t>BLOUS-006</t>
  </si>
  <si>
    <t>JEANS-012</t>
  </si>
  <si>
    <t>TSHIRT-12</t>
  </si>
  <si>
    <t>SKIRT-006</t>
  </si>
  <si>
    <t>HIJAB-006</t>
  </si>
  <si>
    <t>JEANS-013</t>
  </si>
  <si>
    <t>TSHIRT-13</t>
  </si>
  <si>
    <t>DRESS-007</t>
  </si>
  <si>
    <t>BLOUS-007</t>
  </si>
  <si>
    <t>JEANS-014</t>
  </si>
  <si>
    <t>TSHIRT-14</t>
  </si>
  <si>
    <t>SKIRT-007</t>
  </si>
  <si>
    <t>HIJAB-007</t>
  </si>
  <si>
    <t>JEANS-015</t>
  </si>
  <si>
    <t>TSHIRT-15</t>
  </si>
  <si>
    <t>DRESS-008</t>
  </si>
  <si>
    <t>BLOUS-008</t>
  </si>
  <si>
    <t>JEANS-016</t>
  </si>
  <si>
    <t>TSHIRT-16</t>
  </si>
  <si>
    <t>SKIRT-008</t>
  </si>
  <si>
    <t>HIJAB-008</t>
  </si>
  <si>
    <t>JEANS-017</t>
  </si>
  <si>
    <t>TSHIRT-17</t>
  </si>
  <si>
    <t>DRESS-009</t>
  </si>
  <si>
    <t>BLOUS-009</t>
  </si>
  <si>
    <t>JEANS-018</t>
  </si>
  <si>
    <t>TSHIRT-18</t>
  </si>
  <si>
    <t>SKIRT-009</t>
  </si>
  <si>
    <t>HIJAB-009</t>
  </si>
  <si>
    <t>JEANS-019</t>
  </si>
  <si>
    <t>TSHIRT-19</t>
  </si>
  <si>
    <t>DRESS-010</t>
  </si>
  <si>
    <t>BLOUS-010</t>
  </si>
  <si>
    <t>JEANS-020</t>
  </si>
  <si>
    <t>TSHIRT-20</t>
  </si>
  <si>
    <t>SKIRT-010</t>
  </si>
  <si>
    <t>HIJAB-010</t>
  </si>
  <si>
    <t>クリック数</t>
    <phoneticPr fontId="2"/>
  </si>
  <si>
    <t>コンバージョン率</t>
  </si>
  <si>
    <t>45個</t>
    <rPh sb="2" eb="3">
      <t>コ</t>
    </rPh>
    <phoneticPr fontId="2"/>
  </si>
  <si>
    <t>商品購入数</t>
    <phoneticPr fontId="2"/>
  </si>
  <si>
    <t>広告媒体</t>
  </si>
  <si>
    <t>売上合計</t>
    <rPh sb="0" eb="2">
      <t>ウリアゲ</t>
    </rPh>
    <rPh sb="2" eb="4">
      <t>ゴウケイ</t>
    </rPh>
    <phoneticPr fontId="7"/>
  </si>
  <si>
    <t>広告費合計</t>
    <rPh sb="0" eb="3">
      <t>コウコクヒ</t>
    </rPh>
    <rPh sb="3" eb="5">
      <t>ゴウケイ</t>
    </rPh>
    <phoneticPr fontId="7"/>
  </si>
  <si>
    <t>SNS広告</t>
  </si>
  <si>
    <t>アプリ広告</t>
  </si>
  <si>
    <t>ショート動画広告</t>
  </si>
  <si>
    <t>単価</t>
  </si>
  <si>
    <t>1個あたり原材料費</t>
  </si>
  <si>
    <t>倉庫占有率</t>
    <rPh sb="0" eb="5">
      <t>ソウコセンユウリツ</t>
    </rPh>
    <phoneticPr fontId="7"/>
  </si>
  <si>
    <t>商品A</t>
  </si>
  <si>
    <t>商品B</t>
  </si>
  <si>
    <t>商品C</t>
  </si>
  <si>
    <t>商品D</t>
  </si>
  <si>
    <t>商品E</t>
  </si>
  <si>
    <t>商品F</t>
  </si>
  <si>
    <t>商品G</t>
  </si>
  <si>
    <t>商品H</t>
  </si>
  <si>
    <t>商品I</t>
  </si>
  <si>
    <t>商品J</t>
  </si>
  <si>
    <t>連番</t>
    <rPh sb="0" eb="2">
      <t>レンバン</t>
    </rPh>
    <phoneticPr fontId="7"/>
  </si>
  <si>
    <t>売上金額</t>
    <phoneticPr fontId="7"/>
  </si>
  <si>
    <t>電子書籍リーダー</t>
  </si>
  <si>
    <t>スマートホームデバイス</t>
  </si>
  <si>
    <t>VRヘッドセット</t>
  </si>
  <si>
    <t>防水Bluetoothスピーカー</t>
  </si>
  <si>
    <t>モバイルゲーム機</t>
  </si>
  <si>
    <t>ワイヤレスイヤホン</t>
  </si>
  <si>
    <t>ノイズキャンセリングヘッドフォン</t>
  </si>
  <si>
    <t>スマートライト</t>
  </si>
  <si>
    <t>スマートウォッチ</t>
  </si>
  <si>
    <t>ポータブル充電器</t>
  </si>
  <si>
    <t>売上ID</t>
  </si>
  <si>
    <t>販売日</t>
  </si>
  <si>
    <t>販売数</t>
  </si>
  <si>
    <t>ER-105</t>
  </si>
  <si>
    <t>ER-107</t>
  </si>
  <si>
    <t>E-109</t>
  </si>
  <si>
    <t>W-110</t>
  </si>
  <si>
    <t>W-101</t>
  </si>
  <si>
    <t>ER-106</t>
  </si>
  <si>
    <t>W-102</t>
  </si>
  <si>
    <t>E-103</t>
  </si>
  <si>
    <t>H-104</t>
  </si>
  <si>
    <t>SH-108</t>
  </si>
  <si>
    <t>商品ID</t>
    <rPh sb="0" eb="2">
      <t>ショウヒン</t>
    </rPh>
    <phoneticPr fontId="7"/>
  </si>
  <si>
    <t>分類</t>
  </si>
  <si>
    <t>W-101</t>
    <phoneticPr fontId="7"/>
  </si>
  <si>
    <t>ウェアラブルデバイス</t>
  </si>
  <si>
    <t>W-102</t>
    <phoneticPr fontId="7"/>
  </si>
  <si>
    <t>E-103</t>
    <phoneticPr fontId="7"/>
  </si>
  <si>
    <t>電子アクセサリー</t>
  </si>
  <si>
    <t>H-104</t>
    <phoneticPr fontId="7"/>
  </si>
  <si>
    <t>スマートホーム</t>
  </si>
  <si>
    <t>ER-105</t>
    <phoneticPr fontId="7"/>
  </si>
  <si>
    <t>エンタメと読書</t>
    <rPh sb="5" eb="7">
      <t>ドクショ</t>
    </rPh>
    <phoneticPr fontId="7"/>
  </si>
  <si>
    <t>ER-106</t>
    <phoneticPr fontId="7"/>
  </si>
  <si>
    <t>ER-107</t>
    <phoneticPr fontId="7"/>
  </si>
  <si>
    <t>SH-108</t>
    <phoneticPr fontId="7"/>
  </si>
  <si>
    <t>E-109</t>
    <phoneticPr fontId="7"/>
  </si>
  <si>
    <t>W-110</t>
    <phoneticPr fontId="7"/>
  </si>
  <si>
    <t>項目</t>
    <rPh sb="0" eb="2">
      <t>コウモク</t>
    </rPh>
    <phoneticPr fontId="7"/>
  </si>
  <si>
    <t>値</t>
    <rPh sb="0" eb="1">
      <t>アタイ</t>
    </rPh>
    <phoneticPr fontId="7"/>
  </si>
  <si>
    <t>1個あたり原価</t>
    <rPh sb="1" eb="2">
      <t>コ</t>
    </rPh>
    <rPh sb="5" eb="7">
      <t>ゲンカ</t>
    </rPh>
    <phoneticPr fontId="7"/>
  </si>
  <si>
    <t>販売目標（個）</t>
    <rPh sb="0" eb="2">
      <t>ハンバイ</t>
    </rPh>
    <rPh sb="2" eb="4">
      <t>モクヒョウ</t>
    </rPh>
    <rPh sb="5" eb="6">
      <t>コ</t>
    </rPh>
    <phoneticPr fontId="7"/>
  </si>
  <si>
    <t>利益目標（円）</t>
    <rPh sb="0" eb="2">
      <t>リエキ</t>
    </rPh>
    <rPh sb="2" eb="4">
      <t>モクヒョウ</t>
    </rPh>
    <rPh sb="5" eb="6">
      <t>エン</t>
    </rPh>
    <phoneticPr fontId="7"/>
  </si>
  <si>
    <t>販売価格（円）</t>
    <rPh sb="0" eb="2">
      <t>ハンバイ</t>
    </rPh>
    <rPh sb="2" eb="4">
      <t>カカク</t>
    </rPh>
    <rPh sb="5" eb="6">
      <t>エン</t>
    </rPh>
    <phoneticPr fontId="7"/>
  </si>
  <si>
    <t>　←100万円にしたい</t>
    <rPh sb="5" eb="7">
      <t>マンエン</t>
    </rPh>
    <phoneticPr fontId="7"/>
  </si>
  <si>
    <t>　←いくらにすれば？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</si>
</sst>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2"/>
      <scheme val="minor"/>
    </font>
    <font>
      <b/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6" tint="0.3999755851924192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3" fontId="0" fillId="0" borderId="0" xfId="0" applyNumberFormat="1" applyAlignment="1">
      <alignment vertical="center" wrapText="1"/>
    </xf>
    <xf numFmtId="3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4" fillId="0" borderId="0" xfId="0" applyFont="1">
      <alignment vertical="center"/>
    </xf>
    <xf numFmtId="3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3" fillId="0" borderId="1" xfId="0" applyFont="1" applyBorder="1">
      <alignment vertical="center"/>
    </xf>
    <xf numFmtId="176" fontId="5" fillId="0" borderId="0" xfId="0" applyNumberFormat="1" applyFont="1">
      <alignment vertical="center"/>
    </xf>
    <xf numFmtId="3" fontId="6" fillId="2" borderId="0" xfId="1" applyNumberFormat="1" applyFill="1"/>
    <xf numFmtId="0" fontId="6" fillId="0" borderId="0" xfId="1"/>
    <xf numFmtId="3" fontId="6" fillId="0" borderId="0" xfId="1" applyNumberFormat="1"/>
    <xf numFmtId="9" fontId="6" fillId="0" borderId="0" xfId="1" applyNumberFormat="1"/>
    <xf numFmtId="0" fontId="6" fillId="0" borderId="0" xfId="1" applyAlignment="1">
      <alignment horizontal="center"/>
    </xf>
    <xf numFmtId="0" fontId="9" fillId="0" borderId="0" xfId="1" applyFont="1" applyAlignment="1">
      <alignment horizontal="center" vertical="top"/>
    </xf>
    <xf numFmtId="14" fontId="9" fillId="0" borderId="0" xfId="1" applyNumberFormat="1" applyFont="1" applyAlignment="1">
      <alignment horizontal="center" vertical="top"/>
    </xf>
    <xf numFmtId="14" fontId="6" fillId="0" borderId="0" xfId="1" applyNumberFormat="1"/>
    <xf numFmtId="0" fontId="1" fillId="0" borderId="0" xfId="1" applyFont="1"/>
    <xf numFmtId="14" fontId="8" fillId="0" borderId="0" xfId="1" applyNumberFormat="1" applyFont="1" applyAlignment="1">
      <alignment horizontal="center"/>
    </xf>
    <xf numFmtId="0" fontId="8" fillId="0" borderId="0" xfId="1" applyFont="1" applyAlignment="1">
      <alignment horizontal="center"/>
    </xf>
    <xf numFmtId="3" fontId="6" fillId="0" borderId="2" xfId="1" applyNumberFormat="1" applyBorder="1"/>
    <xf numFmtId="0" fontId="6" fillId="0" borderId="2" xfId="1" applyBorder="1"/>
  </cellXfs>
  <cellStyles count="2">
    <cellStyle name="標準" xfId="0" builtinId="0"/>
    <cellStyle name="標準 2" xfId="1" xr:uid="{714298C6-AE6C-48A7-86FA-243AE971CEC5}"/>
  </cellStyles>
  <dxfs count="45">
    <dxf>
      <numFmt numFmtId="3" formatCode="#,##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9" formatCode="yyyy/m/d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6" tint="0.39997558519241921"/>
        </top>
        <bottom/>
      </border>
    </dxf>
    <dxf>
      <border outline="0"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13" formatCode="0%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  <fill>
        <patternFill patternType="solid">
          <fgColor indexed="64"/>
          <bgColor theme="9" tint="0.5999938962981048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0.0%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3" formatCode="#,##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auto="1"/>
        </patternFill>
      </fill>
    </dxf>
    <dxf>
      <numFmt numFmtId="0" formatCode="General"/>
    </dxf>
    <dxf>
      <numFmt numFmtId="0" formatCode="General"/>
    </dxf>
    <dxf>
      <numFmt numFmtId="30" formatCode="@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  <alignment horizontal="general" vertical="center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" formatCode="#,##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9" formatCode="yyyy/m/d"/>
      <alignment horizontal="general" vertical="center" textRotation="0" wrapText="1" indent="0" justifyLastLine="0" shrinkToFit="0" readingOrder="0"/>
    </dxf>
    <dxf>
      <numFmt numFmtId="19" formatCode="yyyy/m/d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B2DE79-A6B6-47F1-A6C1-05FCACA04263}" name="テーブル01" displayName="テーブル01" ref="A1:G56" totalsRowShown="0" headerRowDxfId="44" dataDxfId="43">
  <autoFilter ref="A1:G56" xr:uid="{8EB2DE79-A6B6-47F1-A6C1-05FCACA04263}"/>
  <tableColumns count="7">
    <tableColumn id="2" xr3:uid="{08B573B2-1FD3-4946-84D6-97D94A2C9BB4}" name="開始日" dataDxfId="42"/>
    <tableColumn id="3" xr3:uid="{6C523C26-B089-4196-9518-0A0274CFBB40}" name="終了日" dataDxfId="41"/>
    <tableColumn id="4" xr3:uid="{6EAF0E48-4378-4F37-AB91-D75AFFF5C8F9}" name="商品ID" dataDxfId="40"/>
    <tableColumn id="6" xr3:uid="{0CBD6E16-8099-499C-9821-CD83FE5B5EC7}" name="クリック数" dataDxfId="39"/>
    <tableColumn id="7" xr3:uid="{9E5C1663-5987-4D64-8820-40B2CEC21CBD}" name="商品購入数" dataDxfId="38"/>
    <tableColumn id="8" xr3:uid="{AAEB791B-341E-4A13-AE0E-6E7AECA8BC39}" name="広告費" dataDxfId="37"/>
    <tableColumn id="9" xr3:uid="{6653D16D-A5DA-4013-B173-5E0AD5459C2B}" name="売上金額" dataDxfId="36"/>
  </tableColumns>
  <tableStyleInfo name="TableStyleMedium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24B0E43-C05F-416C-BD6C-8715998E69F5}" name="テーブル08" displayName="テーブル08" ref="A1:D11" totalsRowShown="0">
  <autoFilter ref="A1:D11" xr:uid="{404B0B0B-5B64-41A3-8A0E-79F340DEF093}"/>
  <tableColumns count="4">
    <tableColumn id="1" xr3:uid="{078E4C73-5CFA-4934-8C42-4AED81A47BC5}" name="商品名"/>
    <tableColumn id="2" xr3:uid="{141DE414-9DA2-4A22-BED8-26B3757E9465}" name="単価" dataDxfId="17"/>
    <tableColumn id="3" xr3:uid="{24388D7A-26FB-416C-865C-928C0687EF2B}" name="1個あたり原材料費" dataDxfId="16"/>
    <tableColumn id="5" xr3:uid="{89780823-4B35-4EF4-8E2B-291F44793A38}" name="倉庫占有率" dataDxfId="15"/>
  </tableColumns>
  <tableStyleInfo name="TableStyleMedium7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8E2C5D0-EA30-4812-AB1E-91FBE55DD21F}" name="テーブル09" displayName="テーブル09" ref="A1:C11" totalsRowShown="0" headerRowDxfId="14" dataDxfId="13" tableBorderDxfId="12" dataCellStyle="標準 2">
  <autoFilter ref="A1:C11" xr:uid="{C8E2C5D0-EA30-4812-AB1E-91FBE55DD21F}"/>
  <sortState xmlns:xlrd2="http://schemas.microsoft.com/office/spreadsheetml/2017/richdata2" ref="A2:C11">
    <sortCondition ref="A1:A11"/>
  </sortState>
  <tableColumns count="3">
    <tableColumn id="1" xr3:uid="{B87ECD9C-DF37-444A-BB2F-387CDD752272}" name="連番" dataDxfId="11" dataCellStyle="標準 2"/>
    <tableColumn id="2" xr3:uid="{4C365051-658D-47EB-869A-D8C395BB29C7}" name="商品名" dataDxfId="10" dataCellStyle="標準 2"/>
    <tableColumn id="3" xr3:uid="{F778FD40-FB6A-48F3-BD23-DAA4013B816B}" name="売上金額" dataDxfId="9" dataCellStyle="標準 2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E0C8A38-5AC0-4F6F-BDE1-0BCE55C69449}" name="テーブル10" displayName="テーブル10" ref="A1:D305" totalsRowShown="0" headerRowDxfId="8" dataDxfId="7">
  <sortState xmlns:xlrd2="http://schemas.microsoft.com/office/spreadsheetml/2017/richdata2" ref="A2:D305">
    <sortCondition ref="B1:B305"/>
  </sortState>
  <tableColumns count="4">
    <tableColumn id="1" xr3:uid="{9BD8F632-9A7A-4271-80CA-E3085D188A0D}" name="売上ID" dataDxfId="6"/>
    <tableColumn id="2" xr3:uid="{F8256958-97B2-4DE3-B5D6-5AFBECDA357B}" name="販売日" dataDxfId="5"/>
    <tableColumn id="3" xr3:uid="{C3692234-5173-4485-AE9A-FB9399E57C29}" name="商品ID" dataDxfId="4"/>
    <tableColumn id="4" xr3:uid="{B42324F6-C367-4E3E-A06D-A92C754CA240}" name="販売数" dataDxfId="3"/>
  </tableColumns>
  <tableStyleInfo name="TableStyleMedium7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4DCF9898-11C2-475C-B5A4-F6E82715FC11}" name="商品マスターtbl" displayName="商品マスターtbl" ref="A1:C11" totalsRowShown="0" headerRowDxfId="2">
  <autoFilter ref="A1:C11" xr:uid="{33C29F50-9D9B-4429-9440-5B550BB695E1}"/>
  <tableColumns count="3">
    <tableColumn id="1" xr3:uid="{EE38B1EC-8DA9-4DB4-AEB2-B07B73A3C6DC}" name="商品ID"/>
    <tableColumn id="2" xr3:uid="{396D6083-D609-4904-A199-D3271B681AB2}" name="商品名"/>
    <tableColumn id="5" xr3:uid="{D569E4BA-62ED-4023-BCDE-EF6422161128}" name="分類"/>
  </tableColumns>
  <tableStyleInfo name="TableStyleMedium7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37DF77F2-06DA-408F-8506-3898D3360081}" name="テーブル11" displayName="テーブル11" ref="A1:B5" totalsRowShown="0" headerRowDxfId="1">
  <autoFilter ref="A1:B5" xr:uid="{92E9196D-48F1-453C-A9CB-988B7600043A}"/>
  <tableColumns count="2">
    <tableColumn id="1" xr3:uid="{5062268C-F2F1-4BD9-8E57-F77AF0590282}" name="項目"/>
    <tableColumn id="2" xr3:uid="{BA164F48-511A-4C7E-8706-6C63198E099D}" name="値" dataDxfId="0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F38FF3C-83B9-47D3-ADA7-1C1D89F4B205}" name="テーブル02" displayName="テーブル02" ref="A1:C6" totalsRowShown="0">
  <autoFilter ref="A1:C6" xr:uid="{5F38FF3C-83B9-47D3-ADA7-1C1D89F4B205}"/>
  <tableColumns count="3">
    <tableColumn id="1" xr3:uid="{68C211A8-5DC5-454D-925C-D7CBA09C85E5}" name="ブランド"/>
    <tableColumn id="2" xr3:uid="{22FA9480-35CE-49E3-AC9E-0C2F66E5FB0A}" name=" 売上金額" dataDxfId="35"/>
    <tableColumn id="3" xr3:uid="{9DBC2F0C-0708-4013-A0D6-4D29BE62D37A}" name="広告費" dataDxfId="3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835D80A-6872-4609-9047-9066674D1D2A}" name="テーブル03" displayName="テーブル03" ref="A1:D81" totalsRowShown="0">
  <autoFilter ref="A1:D81" xr:uid="{C156BC5A-61A5-4948-AA32-BD0D77C2A7D4}"/>
  <tableColumns count="4">
    <tableColumn id="1" xr3:uid="{C88843CE-BBDC-4EEA-A73F-CD0C862F09E5}" name="商品ID"/>
    <tableColumn id="2" xr3:uid="{2F26470D-8937-4855-812F-BA0E4C545E7F}" name="商品名"/>
    <tableColumn id="5" xr3:uid="{5B38092E-30A5-410D-A9B3-7AB26296CD84}" name="仕入原価" dataDxfId="33"/>
    <tableColumn id="6" xr3:uid="{9758C222-3D49-4438-9DBD-61274924C3F7}" name="販売価格" dataDxfId="3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B43938C6-7605-40C8-A5B9-516D90CB5F2E}" name="テーブル04_1" displayName="テーブル04_1" ref="A1:D81" totalsRowShown="0">
  <autoFilter ref="A1:D81" xr:uid="{C156BC5A-61A5-4948-AA32-BD0D77C2A7D4}"/>
  <tableColumns count="4">
    <tableColumn id="1" xr3:uid="{CFC64D35-38FF-495B-9C7A-484962246A53}" name="商品ID"/>
    <tableColumn id="2" xr3:uid="{975705F4-0190-49E6-B572-3DD18ABFBF74}" name="商品名"/>
    <tableColumn id="3" xr3:uid="{1FA0E29F-7B60-412B-BA41-7D623B42832A}" name="カテゴリ"/>
    <tableColumn id="4" xr3:uid="{82915EFF-5BF4-4FD6-A0FE-90C6322B4A5B}" name="ブランド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A06A52B-3C07-4229-B924-65726040E670}" name="テーブル04_2" displayName="テーブル04_2" ref="A1:D81" totalsRowShown="0">
  <autoFilter ref="A1:D81" xr:uid="{C156BC5A-61A5-4948-AA32-BD0D77C2A7D4}"/>
  <tableColumns count="4">
    <tableColumn id="1" xr3:uid="{5E76DC14-D3D9-458B-A246-E0380563AB55}" name="商品ID"/>
    <tableColumn id="2" xr3:uid="{C795B107-A411-46EA-A174-EC4474DFD566}" name="商品名"/>
    <tableColumn id="3" xr3:uid="{8974C6CC-2117-4194-A4A4-B1495EFF343E}" name="カテゴリ"/>
    <tableColumn id="4" xr3:uid="{2382B2B7-510B-40D7-8D73-B4DA40F21707}" name="ブランド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1F36B90-4360-4237-89A8-E62CD11FB3E8}" name="テーブル04_3" displayName="テーブル04_3" ref="A1:C81" totalsRowShown="0">
  <autoFilter ref="A1:C81" xr:uid="{C156BC5A-61A5-4948-AA32-BD0D77C2A7D4}"/>
  <tableColumns count="3">
    <tableColumn id="2" xr3:uid="{BD822D7F-5DE9-44B8-BE2E-56DAAF85ED1E}" name="商品名"/>
    <tableColumn id="3" xr3:uid="{50B4DF20-04DE-41B7-9196-524945409388}" name="分類ID"/>
    <tableColumn id="4" xr3:uid="{E8EC7978-F63F-49A8-BF54-502C2BABCB02}" name="個別ID" data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B7C3A10-B7FC-4607-90F0-D89FDED18EB5}" name="テーブル04_4" displayName="テーブル04_4" ref="A1:D81" totalsRowShown="0">
  <autoFilter ref="A1:D81" xr:uid="{C156BC5A-61A5-4948-AA32-BD0D77C2A7D4}"/>
  <tableColumns count="4">
    <tableColumn id="2" xr3:uid="{062B0EB1-8863-4649-A002-899903D787E1}" name="商品名"/>
    <tableColumn id="3" xr3:uid="{5C2BBF73-FB2F-4BEA-8FED-05DFFF8FE115}" name="商品カテゴリ" dataDxfId="30">
      <calculatedColumnFormula>LEFT(テーブル04_4[[#This Row],[商品ID]],FIND("-",テーブル04_4[[#This Row],[商品ID]])-1)</calculatedColumnFormula>
    </tableColumn>
    <tableColumn id="1" xr3:uid="{8C8D350F-CCEE-435F-AA3A-467B2A75DB26}" name="商品ID"/>
    <tableColumn id="4" xr3:uid="{46AC4E3F-49A0-4AD3-9953-B87F5DB9DA27}" name="商品番号" dataDxfId="29">
      <calculatedColumnFormula>RIGHT(テーブル04_4[[#This Row],[商品ID]],LEN(テーブル04_4[[#This Row],[商品ID]])-FIND("-",テーブル04_4[[#This Row],[商品ID]]))</calculatedColumnFormula>
    </tableColumn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1630C28-5815-43DA-96C0-F59BDC87B798}" name="テーブル05" displayName="テーブル05" ref="A1:D56" totalsRowShown="0" headerRowDxfId="28" dataDxfId="26" headerRowBorderDxfId="27">
  <autoFilter ref="A1:D56" xr:uid="{F1630C28-5815-43DA-96C0-F59BDC87B798}"/>
  <tableColumns count="4">
    <tableColumn id="1" xr3:uid="{190E2AFE-DDAB-4003-B9C4-36AC156590FE}" name="商品ID" dataDxfId="25"/>
    <tableColumn id="2" xr3:uid="{4070DAA8-37C2-4976-9E68-D7C5D32FF5A4}" name="クリック数" dataDxfId="24"/>
    <tableColumn id="3" xr3:uid="{7FDC9FDE-581C-4D54-8834-DDEC08B758C3}" name="商品購入数" dataDxfId="23"/>
    <tableColumn id="6" xr3:uid="{6FAE4CBF-3C2C-4FA3-A401-F49024455A12}" name="コンバージョン率" dataDxfId="22">
      <calculatedColumnFormula>テーブル05[[#This Row],[商品購入数]]/テーブル05[[#This Row],[クリック数]]</calculatedColumnFormula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DE12C2-1C24-40BE-894D-D022DEEE9408}" name="テーブル07" displayName="テーブル07" ref="A1:C6" totalsRowShown="0" headerRowDxfId="21">
  <autoFilter ref="A1:C6" xr:uid="{335A0916-C0CB-4E4B-B048-7F48097D1A80}"/>
  <tableColumns count="3">
    <tableColumn id="1" xr3:uid="{35B31A19-44E4-4483-8A98-F5B952BD9A1C}" name="広告媒体" dataDxfId="20"/>
    <tableColumn id="2" xr3:uid="{CE3ABE2F-D432-4796-9D8C-2486F0DCD7C5}" name="売上合計" dataDxfId="19"/>
    <tableColumn id="3" xr3:uid="{90462585-66F2-4BD9-B2E8-DE7B7F50B93E}" name="広告費合計" dataDxfId="18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C88D5-5F1F-4394-8859-379D9E1B1D14}">
  <dimension ref="A1:G56"/>
  <sheetViews>
    <sheetView tabSelected="1" zoomScale="175" zoomScaleNormal="175" workbookViewId="0"/>
  </sheetViews>
  <sheetFormatPr defaultRowHeight="18" x14ac:dyDescent="0.55000000000000004"/>
  <cols>
    <col min="1" max="1" width="10.25" bestFit="1" customWidth="1"/>
    <col min="2" max="2" width="11.33203125" bestFit="1" customWidth="1"/>
    <col min="3" max="3" width="11.58203125" customWidth="1"/>
    <col min="4" max="4" width="12.25" customWidth="1"/>
    <col min="5" max="5" width="12.08203125" customWidth="1"/>
    <col min="6" max="6" width="10.33203125" customWidth="1"/>
    <col min="7" max="7" width="10.08203125" customWidth="1"/>
  </cols>
  <sheetData>
    <row r="1" spans="1:7" ht="18" customHeight="1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1" t="s">
        <v>182</v>
      </c>
      <c r="F1" s="1" t="s">
        <v>4</v>
      </c>
      <c r="G1" s="1" t="s">
        <v>5</v>
      </c>
    </row>
    <row r="2" spans="1:7" x14ac:dyDescent="0.55000000000000004">
      <c r="A2" s="3">
        <v>45382</v>
      </c>
      <c r="B2" s="3">
        <v>45387</v>
      </c>
      <c r="C2" s="2" t="s">
        <v>6</v>
      </c>
      <c r="D2" s="4">
        <v>1000</v>
      </c>
      <c r="E2" s="2">
        <v>50</v>
      </c>
      <c r="F2" s="4">
        <v>120000</v>
      </c>
      <c r="G2" s="4">
        <v>500000</v>
      </c>
    </row>
    <row r="3" spans="1:7" x14ac:dyDescent="0.55000000000000004">
      <c r="A3" s="3">
        <v>45382</v>
      </c>
      <c r="B3" s="3">
        <v>45396</v>
      </c>
      <c r="C3" s="2" t="s">
        <v>8</v>
      </c>
      <c r="D3" s="4">
        <v>1500</v>
      </c>
      <c r="E3" s="2">
        <v>75</v>
      </c>
      <c r="F3" s="4">
        <v>90000</v>
      </c>
      <c r="G3" s="4">
        <v>375000</v>
      </c>
    </row>
    <row r="4" spans="1:7" x14ac:dyDescent="0.55000000000000004">
      <c r="A4" s="3">
        <v>45389</v>
      </c>
      <c r="B4" s="3">
        <v>45400</v>
      </c>
      <c r="C4" s="2" t="s">
        <v>10</v>
      </c>
      <c r="D4" s="4">
        <v>2000</v>
      </c>
      <c r="E4" s="2">
        <v>60</v>
      </c>
      <c r="F4" s="4">
        <v>150000</v>
      </c>
      <c r="G4" s="4">
        <v>600000</v>
      </c>
    </row>
    <row r="5" spans="1:7" x14ac:dyDescent="0.55000000000000004">
      <c r="A5" s="3">
        <v>45389</v>
      </c>
      <c r="B5" s="3">
        <v>45403</v>
      </c>
      <c r="C5" s="2" t="s">
        <v>11</v>
      </c>
      <c r="D5" s="2">
        <v>800</v>
      </c>
      <c r="E5" s="2">
        <v>30</v>
      </c>
      <c r="F5" s="4">
        <v>60000</v>
      </c>
      <c r="G5" s="4">
        <v>180000</v>
      </c>
    </row>
    <row r="6" spans="1:7" x14ac:dyDescent="0.55000000000000004">
      <c r="A6" s="3">
        <v>45396</v>
      </c>
      <c r="B6" s="3">
        <v>45405</v>
      </c>
      <c r="C6" s="2" t="s">
        <v>12</v>
      </c>
      <c r="D6" s="4">
        <v>1200</v>
      </c>
      <c r="E6" s="2">
        <v>70</v>
      </c>
      <c r="F6" s="4">
        <v>140000</v>
      </c>
      <c r="G6" s="4">
        <v>700000</v>
      </c>
    </row>
    <row r="7" spans="1:7" x14ac:dyDescent="0.55000000000000004">
      <c r="A7" s="3">
        <v>45396</v>
      </c>
      <c r="B7" s="3">
        <v>45404</v>
      </c>
      <c r="C7" s="2" t="s">
        <v>13</v>
      </c>
      <c r="D7" s="2">
        <v>900</v>
      </c>
      <c r="E7" s="2">
        <v>45</v>
      </c>
      <c r="F7" s="4">
        <v>72000</v>
      </c>
      <c r="G7" s="4">
        <v>270000</v>
      </c>
    </row>
    <row r="8" spans="1:7" x14ac:dyDescent="0.55000000000000004">
      <c r="A8" s="3">
        <v>45403</v>
      </c>
      <c r="B8" s="3">
        <v>45415</v>
      </c>
      <c r="C8" s="2" t="s">
        <v>14</v>
      </c>
      <c r="D8" s="4">
        <v>1800</v>
      </c>
      <c r="E8" s="2">
        <v>80</v>
      </c>
      <c r="F8" s="4">
        <v>160000</v>
      </c>
      <c r="G8" s="4">
        <v>800000</v>
      </c>
    </row>
    <row r="9" spans="1:7" x14ac:dyDescent="0.55000000000000004">
      <c r="A9" s="3">
        <v>45403</v>
      </c>
      <c r="B9" s="3">
        <v>45411</v>
      </c>
      <c r="C9" s="2" t="s">
        <v>15</v>
      </c>
      <c r="D9" s="2">
        <v>600</v>
      </c>
      <c r="E9" s="2">
        <v>20</v>
      </c>
      <c r="F9" s="4">
        <v>40000</v>
      </c>
      <c r="G9" s="4">
        <v>100000</v>
      </c>
    </row>
    <row r="10" spans="1:7" x14ac:dyDescent="0.55000000000000004">
      <c r="A10" s="3">
        <v>45410</v>
      </c>
      <c r="B10" s="3">
        <v>45423</v>
      </c>
      <c r="C10" s="2" t="s">
        <v>16</v>
      </c>
      <c r="D10" s="4">
        <v>1100</v>
      </c>
      <c r="E10" s="2">
        <v>65</v>
      </c>
      <c r="F10" s="4">
        <v>130000</v>
      </c>
      <c r="G10" s="4">
        <v>650000</v>
      </c>
    </row>
    <row r="11" spans="1:7" x14ac:dyDescent="0.55000000000000004">
      <c r="A11" s="3">
        <v>45410</v>
      </c>
      <c r="B11" s="3">
        <v>45421</v>
      </c>
      <c r="C11" s="2" t="s">
        <v>17</v>
      </c>
      <c r="D11" s="4">
        <v>1300</v>
      </c>
      <c r="E11" s="2">
        <v>60</v>
      </c>
      <c r="F11" s="4">
        <v>78000</v>
      </c>
      <c r="G11" s="4">
        <v>300000</v>
      </c>
    </row>
    <row r="12" spans="1:7" x14ac:dyDescent="0.55000000000000004">
      <c r="A12" s="3">
        <v>45417</v>
      </c>
      <c r="B12" s="3">
        <v>45427</v>
      </c>
      <c r="C12" s="2" t="s">
        <v>18</v>
      </c>
      <c r="D12" s="4">
        <v>1900</v>
      </c>
      <c r="E12" s="2">
        <v>90</v>
      </c>
      <c r="F12" s="4">
        <v>180000</v>
      </c>
      <c r="G12" s="4">
        <v>900000</v>
      </c>
    </row>
    <row r="13" spans="1:7" x14ac:dyDescent="0.55000000000000004">
      <c r="A13" s="3">
        <v>45417</v>
      </c>
      <c r="B13" s="3">
        <v>45428</v>
      </c>
      <c r="C13" s="2" t="s">
        <v>19</v>
      </c>
      <c r="D13" s="2">
        <v>950</v>
      </c>
      <c r="E13" s="2">
        <v>40</v>
      </c>
      <c r="F13" s="4">
        <v>76000</v>
      </c>
      <c r="G13" s="4">
        <v>240000</v>
      </c>
    </row>
    <row r="14" spans="1:7" x14ac:dyDescent="0.55000000000000004">
      <c r="A14" s="3">
        <v>45424</v>
      </c>
      <c r="B14" s="3">
        <v>45434</v>
      </c>
      <c r="C14" s="2" t="s">
        <v>20</v>
      </c>
      <c r="D14" s="4">
        <v>1400</v>
      </c>
      <c r="E14" s="2">
        <v>85</v>
      </c>
      <c r="F14" s="4">
        <v>170000</v>
      </c>
      <c r="G14" s="4">
        <v>850000</v>
      </c>
    </row>
    <row r="15" spans="1:7" x14ac:dyDescent="0.55000000000000004">
      <c r="A15" s="3">
        <v>45424</v>
      </c>
      <c r="B15" s="3">
        <v>45430</v>
      </c>
      <c r="C15" s="2" t="s">
        <v>21</v>
      </c>
      <c r="D15" s="4">
        <v>1100</v>
      </c>
      <c r="E15" s="2">
        <v>55</v>
      </c>
      <c r="F15" s="4">
        <v>88000</v>
      </c>
      <c r="G15" s="4">
        <v>330000</v>
      </c>
    </row>
    <row r="16" spans="1:7" x14ac:dyDescent="0.55000000000000004">
      <c r="A16" s="3">
        <v>45431</v>
      </c>
      <c r="B16" s="3">
        <v>45441</v>
      </c>
      <c r="C16" s="2" t="s">
        <v>22</v>
      </c>
      <c r="D16" s="4">
        <v>2200</v>
      </c>
      <c r="E16" s="2">
        <v>100</v>
      </c>
      <c r="F16" s="4">
        <v>200000</v>
      </c>
      <c r="G16" s="4">
        <v>1000000</v>
      </c>
    </row>
    <row r="17" spans="1:7" x14ac:dyDescent="0.55000000000000004">
      <c r="A17" s="3">
        <v>45431</v>
      </c>
      <c r="B17" s="3">
        <v>45436</v>
      </c>
      <c r="C17" s="2" t="s">
        <v>23</v>
      </c>
      <c r="D17" s="2">
        <v>800</v>
      </c>
      <c r="E17" s="2">
        <v>35</v>
      </c>
      <c r="F17" s="4">
        <v>64000</v>
      </c>
      <c r="G17" s="4">
        <v>210000</v>
      </c>
    </row>
    <row r="18" spans="1:7" x14ac:dyDescent="0.55000000000000004">
      <c r="A18" s="3">
        <v>45438</v>
      </c>
      <c r="B18" s="3">
        <v>45452</v>
      </c>
      <c r="C18" s="2" t="s">
        <v>24</v>
      </c>
      <c r="D18" s="4">
        <v>1600</v>
      </c>
      <c r="E18" s="2">
        <v>95</v>
      </c>
      <c r="F18" s="4">
        <v>190000</v>
      </c>
      <c r="G18" s="4">
        <v>950000</v>
      </c>
    </row>
    <row r="19" spans="1:7" x14ac:dyDescent="0.55000000000000004">
      <c r="A19" s="3">
        <v>45438</v>
      </c>
      <c r="B19" s="3">
        <v>45450</v>
      </c>
      <c r="C19" s="2" t="s">
        <v>25</v>
      </c>
      <c r="D19" s="4">
        <v>1200</v>
      </c>
      <c r="E19" s="2">
        <v>60</v>
      </c>
      <c r="F19" s="4">
        <v>96000</v>
      </c>
      <c r="G19" s="4">
        <v>360000</v>
      </c>
    </row>
    <row r="20" spans="1:7" x14ac:dyDescent="0.55000000000000004">
      <c r="A20" s="3">
        <v>45445</v>
      </c>
      <c r="B20" s="3">
        <v>45455</v>
      </c>
      <c r="C20" s="2" t="s">
        <v>26</v>
      </c>
      <c r="D20" s="4">
        <v>2400</v>
      </c>
      <c r="E20" s="2">
        <v>110</v>
      </c>
      <c r="F20" s="4">
        <v>220000</v>
      </c>
      <c r="G20" s="4">
        <v>1100000</v>
      </c>
    </row>
    <row r="21" spans="1:7" x14ac:dyDescent="0.55000000000000004">
      <c r="A21" s="3">
        <v>45445</v>
      </c>
      <c r="B21" s="3">
        <v>45455</v>
      </c>
      <c r="C21" s="2" t="s">
        <v>27</v>
      </c>
      <c r="D21" s="4">
        <v>1000</v>
      </c>
      <c r="E21" s="2">
        <v>50</v>
      </c>
      <c r="F21" s="4">
        <v>80000</v>
      </c>
      <c r="G21" s="4">
        <v>300000</v>
      </c>
    </row>
    <row r="22" spans="1:7" x14ac:dyDescent="0.55000000000000004">
      <c r="A22" s="3">
        <v>45452</v>
      </c>
      <c r="B22" s="3">
        <v>45458</v>
      </c>
      <c r="C22" s="2" t="s">
        <v>28</v>
      </c>
      <c r="D22" s="4">
        <v>1800</v>
      </c>
      <c r="E22" s="2">
        <v>105</v>
      </c>
      <c r="F22" s="4">
        <v>210000</v>
      </c>
      <c r="G22" s="4">
        <v>1050000</v>
      </c>
    </row>
    <row r="23" spans="1:7" x14ac:dyDescent="0.55000000000000004">
      <c r="A23" s="3">
        <v>45452</v>
      </c>
      <c r="B23" s="3">
        <v>45459</v>
      </c>
      <c r="C23" s="2" t="s">
        <v>29</v>
      </c>
      <c r="D23" s="4">
        <v>1300</v>
      </c>
      <c r="E23" s="2">
        <v>65</v>
      </c>
      <c r="F23" s="4">
        <v>104000</v>
      </c>
      <c r="G23" s="4">
        <v>390000</v>
      </c>
    </row>
    <row r="24" spans="1:7" x14ac:dyDescent="0.55000000000000004">
      <c r="A24" s="3">
        <v>45459</v>
      </c>
      <c r="B24" s="3">
        <v>45466</v>
      </c>
      <c r="C24" s="2" t="s">
        <v>30</v>
      </c>
      <c r="D24" s="4">
        <v>2600</v>
      </c>
      <c r="E24" s="2">
        <v>120</v>
      </c>
      <c r="F24" s="4">
        <v>240000</v>
      </c>
      <c r="G24" s="4">
        <v>1200000</v>
      </c>
    </row>
    <row r="25" spans="1:7" x14ac:dyDescent="0.55000000000000004">
      <c r="A25" s="3">
        <v>45459</v>
      </c>
      <c r="B25" s="3">
        <v>45468</v>
      </c>
      <c r="C25" s="2" t="s">
        <v>31</v>
      </c>
      <c r="D25" s="2">
        <v>900</v>
      </c>
      <c r="E25" s="2">
        <v>40</v>
      </c>
      <c r="F25" s="4">
        <v>72000</v>
      </c>
      <c r="G25" s="4">
        <v>240000</v>
      </c>
    </row>
    <row r="26" spans="1:7" x14ac:dyDescent="0.55000000000000004">
      <c r="A26" s="3">
        <v>45466</v>
      </c>
      <c r="B26" s="3">
        <v>45478</v>
      </c>
      <c r="C26" s="2" t="s">
        <v>32</v>
      </c>
      <c r="D26" s="4">
        <v>2000</v>
      </c>
      <c r="E26" s="2">
        <v>115</v>
      </c>
      <c r="F26" s="4">
        <v>230000</v>
      </c>
      <c r="G26" s="4">
        <v>1150000</v>
      </c>
    </row>
    <row r="27" spans="1:7" x14ac:dyDescent="0.55000000000000004">
      <c r="A27" s="3">
        <v>45466</v>
      </c>
      <c r="B27" s="3">
        <v>45472</v>
      </c>
      <c r="C27" s="2" t="s">
        <v>33</v>
      </c>
      <c r="D27" s="4">
        <v>1400</v>
      </c>
      <c r="E27" s="2">
        <v>70</v>
      </c>
      <c r="F27" s="4">
        <v>112000</v>
      </c>
      <c r="G27" s="4">
        <v>420000</v>
      </c>
    </row>
    <row r="28" spans="1:7" x14ac:dyDescent="0.55000000000000004">
      <c r="A28" s="3">
        <v>45473</v>
      </c>
      <c r="B28" s="3">
        <v>45480</v>
      </c>
      <c r="C28" s="2" t="s">
        <v>34</v>
      </c>
      <c r="D28" s="4">
        <v>2800</v>
      </c>
      <c r="E28" s="2">
        <v>130</v>
      </c>
      <c r="F28" s="4">
        <v>260000</v>
      </c>
      <c r="G28" s="4">
        <v>1300000</v>
      </c>
    </row>
    <row r="29" spans="1:7" x14ac:dyDescent="0.55000000000000004">
      <c r="A29" s="3">
        <v>45473</v>
      </c>
      <c r="B29" s="3">
        <v>45485</v>
      </c>
      <c r="C29" s="2" t="s">
        <v>35</v>
      </c>
      <c r="D29" s="4">
        <v>1100</v>
      </c>
      <c r="E29" s="2">
        <v>55</v>
      </c>
      <c r="F29" s="4">
        <v>88000</v>
      </c>
      <c r="G29" s="4">
        <v>330000</v>
      </c>
    </row>
    <row r="30" spans="1:7" x14ac:dyDescent="0.55000000000000004">
      <c r="A30" s="3">
        <v>45480</v>
      </c>
      <c r="B30" s="3">
        <v>45491</v>
      </c>
      <c r="C30" s="2" t="s">
        <v>36</v>
      </c>
      <c r="D30" s="4">
        <v>2200</v>
      </c>
      <c r="E30" s="2">
        <v>125</v>
      </c>
      <c r="F30" s="4">
        <v>250000</v>
      </c>
      <c r="G30" s="4">
        <v>1250000</v>
      </c>
    </row>
    <row r="31" spans="1:7" x14ac:dyDescent="0.55000000000000004">
      <c r="A31" s="3">
        <v>45480</v>
      </c>
      <c r="B31" s="3">
        <v>45490</v>
      </c>
      <c r="C31" s="2" t="s">
        <v>37</v>
      </c>
      <c r="D31" s="4">
        <v>1500</v>
      </c>
      <c r="E31" s="2">
        <v>75</v>
      </c>
      <c r="F31" s="4">
        <v>120000</v>
      </c>
      <c r="G31" s="4">
        <v>450000</v>
      </c>
    </row>
    <row r="32" spans="1:7" x14ac:dyDescent="0.55000000000000004">
      <c r="A32" s="3">
        <v>45487</v>
      </c>
      <c r="B32" s="3">
        <v>45494</v>
      </c>
      <c r="C32" s="2" t="s">
        <v>38</v>
      </c>
      <c r="D32" s="4">
        <v>3000</v>
      </c>
      <c r="E32" s="2">
        <v>140</v>
      </c>
      <c r="F32" s="4">
        <v>280000</v>
      </c>
      <c r="G32" s="4">
        <v>1400000</v>
      </c>
    </row>
    <row r="33" spans="1:7" x14ac:dyDescent="0.55000000000000004">
      <c r="A33" s="3">
        <v>45487</v>
      </c>
      <c r="B33" s="3">
        <v>45495</v>
      </c>
      <c r="C33" s="2" t="s">
        <v>39</v>
      </c>
      <c r="D33" s="4">
        <v>1000</v>
      </c>
      <c r="E33" s="2">
        <v>45</v>
      </c>
      <c r="F33" s="4">
        <v>80000</v>
      </c>
      <c r="G33" s="4">
        <v>270000</v>
      </c>
    </row>
    <row r="34" spans="1:7" x14ac:dyDescent="0.55000000000000004">
      <c r="A34" s="3">
        <v>45494</v>
      </c>
      <c r="B34" s="3">
        <v>45503</v>
      </c>
      <c r="C34" s="2" t="s">
        <v>40</v>
      </c>
      <c r="D34" s="4">
        <v>2400</v>
      </c>
      <c r="E34" s="2">
        <v>135</v>
      </c>
      <c r="F34" s="4">
        <v>270000</v>
      </c>
      <c r="G34" s="4">
        <v>1350000</v>
      </c>
    </row>
    <row r="35" spans="1:7" x14ac:dyDescent="0.55000000000000004">
      <c r="A35" s="3">
        <v>45494</v>
      </c>
      <c r="B35" s="3">
        <v>45508</v>
      </c>
      <c r="C35" s="2" t="s">
        <v>41</v>
      </c>
      <c r="D35" s="4">
        <v>1600</v>
      </c>
      <c r="E35" s="2">
        <v>80</v>
      </c>
      <c r="F35" s="4">
        <v>128000</v>
      </c>
      <c r="G35" s="4">
        <v>480000</v>
      </c>
    </row>
    <row r="36" spans="1:7" x14ac:dyDescent="0.55000000000000004">
      <c r="A36" s="3">
        <v>45501</v>
      </c>
      <c r="B36" s="3">
        <v>45508</v>
      </c>
      <c r="C36" s="2" t="s">
        <v>42</v>
      </c>
      <c r="D36" s="4">
        <v>3200</v>
      </c>
      <c r="E36" s="2">
        <v>150</v>
      </c>
      <c r="F36" s="4">
        <v>300000</v>
      </c>
      <c r="G36" s="4">
        <v>1500000</v>
      </c>
    </row>
    <row r="37" spans="1:7" x14ac:dyDescent="0.55000000000000004">
      <c r="A37" s="3">
        <v>45501</v>
      </c>
      <c r="B37" s="3">
        <v>45511</v>
      </c>
      <c r="C37" s="2" t="s">
        <v>43</v>
      </c>
      <c r="D37" s="4">
        <v>1200</v>
      </c>
      <c r="E37" s="2">
        <v>60</v>
      </c>
      <c r="F37" s="4">
        <v>96000</v>
      </c>
      <c r="G37" s="4">
        <v>360000</v>
      </c>
    </row>
    <row r="38" spans="1:7" x14ac:dyDescent="0.55000000000000004">
      <c r="A38" s="3">
        <v>45508</v>
      </c>
      <c r="B38" s="3">
        <v>45516</v>
      </c>
      <c r="C38" s="2" t="s">
        <v>44</v>
      </c>
      <c r="D38" s="4">
        <v>2600</v>
      </c>
      <c r="E38" s="2">
        <v>145</v>
      </c>
      <c r="F38" s="4">
        <v>290000</v>
      </c>
      <c r="G38" s="4">
        <v>1450000</v>
      </c>
    </row>
    <row r="39" spans="1:7" x14ac:dyDescent="0.55000000000000004">
      <c r="A39" s="3">
        <v>45508</v>
      </c>
      <c r="B39" s="3">
        <v>45516</v>
      </c>
      <c r="C39" s="2" t="s">
        <v>45</v>
      </c>
      <c r="D39" s="4">
        <v>1700</v>
      </c>
      <c r="E39" s="2">
        <v>85</v>
      </c>
      <c r="F39" s="4">
        <v>136000</v>
      </c>
      <c r="G39" s="4">
        <v>510000</v>
      </c>
    </row>
    <row r="40" spans="1:7" x14ac:dyDescent="0.55000000000000004">
      <c r="A40" s="3">
        <v>45515</v>
      </c>
      <c r="B40" s="3">
        <v>45529</v>
      </c>
      <c r="C40" s="2" t="s">
        <v>46</v>
      </c>
      <c r="D40" s="4">
        <v>3400</v>
      </c>
      <c r="E40" s="2">
        <v>160</v>
      </c>
      <c r="F40" s="4">
        <v>320000</v>
      </c>
      <c r="G40" s="4">
        <v>1600000</v>
      </c>
    </row>
    <row r="41" spans="1:7" x14ac:dyDescent="0.55000000000000004">
      <c r="A41" s="3">
        <v>45515</v>
      </c>
      <c r="B41" s="3">
        <v>45526</v>
      </c>
      <c r="C41" s="2" t="s">
        <v>47</v>
      </c>
      <c r="D41" s="4">
        <v>1100</v>
      </c>
      <c r="E41" s="2">
        <v>50</v>
      </c>
      <c r="F41" s="4">
        <v>88000</v>
      </c>
      <c r="G41" s="4">
        <v>300000</v>
      </c>
    </row>
    <row r="42" spans="1:7" x14ac:dyDescent="0.55000000000000004">
      <c r="A42" s="3">
        <v>45522</v>
      </c>
      <c r="B42" s="3">
        <v>45527</v>
      </c>
      <c r="C42" s="2" t="s">
        <v>48</v>
      </c>
      <c r="D42" s="4">
        <v>2800</v>
      </c>
      <c r="E42" s="2">
        <v>155</v>
      </c>
      <c r="F42" s="4">
        <v>310000</v>
      </c>
      <c r="G42" s="4">
        <v>1550000</v>
      </c>
    </row>
    <row r="43" spans="1:7" x14ac:dyDescent="0.55000000000000004">
      <c r="A43" s="3">
        <v>45522</v>
      </c>
      <c r="B43" s="3">
        <v>45532</v>
      </c>
      <c r="C43" s="2" t="s">
        <v>49</v>
      </c>
      <c r="D43" s="4">
        <v>1800</v>
      </c>
      <c r="E43" s="2">
        <v>90</v>
      </c>
      <c r="F43" s="4">
        <v>144000</v>
      </c>
      <c r="G43" s="4">
        <v>540000</v>
      </c>
    </row>
    <row r="44" spans="1:7" x14ac:dyDescent="0.55000000000000004">
      <c r="A44" s="3">
        <v>45529</v>
      </c>
      <c r="B44" s="3">
        <v>45541</v>
      </c>
      <c r="C44" s="2" t="s">
        <v>50</v>
      </c>
      <c r="D44" s="4">
        <v>3600</v>
      </c>
      <c r="E44" s="2">
        <v>170</v>
      </c>
      <c r="F44" s="4">
        <v>340000</v>
      </c>
      <c r="G44" s="4">
        <v>1700000</v>
      </c>
    </row>
    <row r="45" spans="1:7" x14ac:dyDescent="0.55000000000000004">
      <c r="A45" s="3">
        <v>45529</v>
      </c>
      <c r="B45" s="3">
        <v>45543</v>
      </c>
      <c r="C45" s="2" t="s">
        <v>51</v>
      </c>
      <c r="D45" s="4">
        <v>1300</v>
      </c>
      <c r="E45" s="2">
        <v>65</v>
      </c>
      <c r="F45" s="4">
        <v>104000</v>
      </c>
      <c r="G45" s="4">
        <v>390000</v>
      </c>
    </row>
    <row r="46" spans="1:7" x14ac:dyDescent="0.55000000000000004">
      <c r="A46" s="3">
        <v>45536</v>
      </c>
      <c r="B46" s="3">
        <v>45544</v>
      </c>
      <c r="C46" s="2" t="s">
        <v>52</v>
      </c>
      <c r="D46" s="4">
        <v>3000</v>
      </c>
      <c r="E46" s="2">
        <v>165</v>
      </c>
      <c r="F46" s="4">
        <v>330000</v>
      </c>
      <c r="G46" s="4">
        <v>1650000</v>
      </c>
    </row>
    <row r="47" spans="1:7" x14ac:dyDescent="0.55000000000000004">
      <c r="A47" s="3">
        <v>45536</v>
      </c>
      <c r="B47" s="3">
        <v>45543</v>
      </c>
      <c r="C47" s="2" t="s">
        <v>53</v>
      </c>
      <c r="D47" s="4">
        <v>1900</v>
      </c>
      <c r="E47" s="2">
        <v>95</v>
      </c>
      <c r="F47" s="4">
        <v>152000</v>
      </c>
      <c r="G47" s="4">
        <v>570000</v>
      </c>
    </row>
    <row r="48" spans="1:7" x14ac:dyDescent="0.55000000000000004">
      <c r="A48" s="3">
        <v>45543</v>
      </c>
      <c r="B48" s="3">
        <v>45554</v>
      </c>
      <c r="C48" s="2" t="s">
        <v>54</v>
      </c>
      <c r="D48" s="4">
        <v>3800</v>
      </c>
      <c r="E48" s="2">
        <v>180</v>
      </c>
      <c r="F48" s="4">
        <v>360000</v>
      </c>
      <c r="G48" s="4">
        <v>1800000</v>
      </c>
    </row>
    <row r="49" spans="1:7" x14ac:dyDescent="0.55000000000000004">
      <c r="A49" s="3">
        <v>45543</v>
      </c>
      <c r="B49" s="3">
        <v>45557</v>
      </c>
      <c r="C49" s="2" t="s">
        <v>55</v>
      </c>
      <c r="D49" s="4">
        <v>1200</v>
      </c>
      <c r="E49" s="2">
        <v>55</v>
      </c>
      <c r="F49" s="4">
        <v>96000</v>
      </c>
      <c r="G49" s="4">
        <v>330000</v>
      </c>
    </row>
    <row r="50" spans="1:7" x14ac:dyDescent="0.55000000000000004">
      <c r="A50" s="3">
        <v>45550</v>
      </c>
      <c r="B50" s="3">
        <v>45558</v>
      </c>
      <c r="C50" s="2" t="s">
        <v>56</v>
      </c>
      <c r="D50" s="4">
        <v>3200</v>
      </c>
      <c r="E50" s="2">
        <v>175</v>
      </c>
      <c r="F50" s="4">
        <v>350000</v>
      </c>
      <c r="G50" s="4">
        <v>1750000</v>
      </c>
    </row>
    <row r="51" spans="1:7" x14ac:dyDescent="0.55000000000000004">
      <c r="A51" s="3">
        <v>45550</v>
      </c>
      <c r="B51" s="3">
        <v>45563</v>
      </c>
      <c r="C51" s="2" t="s">
        <v>57</v>
      </c>
      <c r="D51" s="4">
        <v>2000</v>
      </c>
      <c r="E51" s="2">
        <v>100</v>
      </c>
      <c r="F51" s="4">
        <v>160000</v>
      </c>
      <c r="G51" s="4">
        <v>600000</v>
      </c>
    </row>
    <row r="52" spans="1:7" x14ac:dyDescent="0.55000000000000004">
      <c r="A52" s="3">
        <v>45557</v>
      </c>
      <c r="B52" s="3">
        <v>45562</v>
      </c>
      <c r="C52" s="2" t="s">
        <v>58</v>
      </c>
      <c r="D52" s="4">
        <v>4000</v>
      </c>
      <c r="E52" s="2">
        <v>190</v>
      </c>
      <c r="F52" s="4">
        <v>380000</v>
      </c>
      <c r="G52" s="4">
        <v>1900000</v>
      </c>
    </row>
    <row r="53" spans="1:7" x14ac:dyDescent="0.55000000000000004">
      <c r="A53" s="3">
        <v>45557</v>
      </c>
      <c r="B53" s="3">
        <v>45565</v>
      </c>
      <c r="C53" s="2" t="s">
        <v>59</v>
      </c>
      <c r="D53" s="4">
        <v>1400</v>
      </c>
      <c r="E53" s="2">
        <v>70</v>
      </c>
      <c r="F53" s="4">
        <v>112000</v>
      </c>
      <c r="G53" s="4">
        <v>420000</v>
      </c>
    </row>
    <row r="54" spans="1:7" x14ac:dyDescent="0.55000000000000004">
      <c r="A54" s="3">
        <v>45564</v>
      </c>
      <c r="B54" s="3">
        <v>45577</v>
      </c>
      <c r="C54" s="2" t="s">
        <v>60</v>
      </c>
      <c r="D54" s="4">
        <v>3400</v>
      </c>
      <c r="E54" s="2">
        <v>185</v>
      </c>
      <c r="F54" s="4">
        <v>370000</v>
      </c>
      <c r="G54" s="4">
        <v>1850000</v>
      </c>
    </row>
    <row r="55" spans="1:7" x14ac:dyDescent="0.55000000000000004">
      <c r="A55" s="3">
        <v>45564</v>
      </c>
      <c r="B55" s="3">
        <v>45573</v>
      </c>
      <c r="C55" s="2" t="s">
        <v>61</v>
      </c>
      <c r="D55" s="4">
        <v>2100</v>
      </c>
      <c r="E55" s="2">
        <v>105</v>
      </c>
      <c r="F55" s="4">
        <v>168000</v>
      </c>
      <c r="G55" s="4">
        <v>630000</v>
      </c>
    </row>
    <row r="56" spans="1:7" x14ac:dyDescent="0.55000000000000004">
      <c r="A56" s="3">
        <v>45571</v>
      </c>
      <c r="B56" s="3">
        <v>45584</v>
      </c>
      <c r="C56" s="2" t="s">
        <v>62</v>
      </c>
      <c r="D56" s="4">
        <v>4200</v>
      </c>
      <c r="E56" s="2">
        <v>200</v>
      </c>
      <c r="F56" s="4">
        <v>400000</v>
      </c>
      <c r="G56" s="4">
        <v>2000000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2DC2-01DF-4A84-8C3C-39F9A6C8BB68}">
  <dimension ref="A1:D11"/>
  <sheetViews>
    <sheetView zoomScale="145" zoomScaleNormal="145" workbookViewId="0"/>
  </sheetViews>
  <sheetFormatPr defaultRowHeight="18" x14ac:dyDescent="0.55000000000000004"/>
  <cols>
    <col min="1" max="1" width="11.75" style="13" customWidth="1"/>
    <col min="2" max="2" width="11.5" style="13" bestFit="1" customWidth="1"/>
    <col min="3" max="3" width="18" style="13" customWidth="1"/>
    <col min="4" max="4" width="11.75" style="13" customWidth="1"/>
    <col min="5" max="16384" width="8.6640625" style="13"/>
  </cols>
  <sheetData>
    <row r="1" spans="1:4" x14ac:dyDescent="0.55000000000000004">
      <c r="A1" s="13" t="s">
        <v>63</v>
      </c>
      <c r="B1" s="13" t="s">
        <v>329</v>
      </c>
      <c r="C1" s="13" t="s">
        <v>330</v>
      </c>
      <c r="D1" s="13" t="s">
        <v>331</v>
      </c>
    </row>
    <row r="2" spans="1:4" x14ac:dyDescent="0.55000000000000004">
      <c r="A2" s="13" t="s">
        <v>332</v>
      </c>
      <c r="B2" s="14">
        <v>5000</v>
      </c>
      <c r="C2" s="14">
        <v>2500</v>
      </c>
      <c r="D2" s="15">
        <v>0.12</v>
      </c>
    </row>
    <row r="3" spans="1:4" x14ac:dyDescent="0.55000000000000004">
      <c r="A3" s="13" t="s">
        <v>333</v>
      </c>
      <c r="B3" s="14">
        <v>8000</v>
      </c>
      <c r="C3" s="14">
        <v>4000</v>
      </c>
      <c r="D3" s="15">
        <v>0.08</v>
      </c>
    </row>
    <row r="4" spans="1:4" x14ac:dyDescent="0.55000000000000004">
      <c r="A4" s="13" t="s">
        <v>334</v>
      </c>
      <c r="B4" s="14">
        <v>10000</v>
      </c>
      <c r="C4" s="14">
        <v>5000</v>
      </c>
      <c r="D4" s="15">
        <v>0.15</v>
      </c>
    </row>
    <row r="5" spans="1:4" x14ac:dyDescent="0.55000000000000004">
      <c r="A5" s="13" t="s">
        <v>335</v>
      </c>
      <c r="B5" s="14">
        <v>6000</v>
      </c>
      <c r="C5" s="14">
        <v>3000</v>
      </c>
      <c r="D5" s="15">
        <v>0.1</v>
      </c>
    </row>
    <row r="6" spans="1:4" x14ac:dyDescent="0.55000000000000004">
      <c r="A6" s="13" t="s">
        <v>336</v>
      </c>
      <c r="B6" s="14">
        <v>12000</v>
      </c>
      <c r="C6" s="14">
        <v>6000</v>
      </c>
      <c r="D6" s="15">
        <v>0.06</v>
      </c>
    </row>
    <row r="7" spans="1:4" x14ac:dyDescent="0.55000000000000004">
      <c r="A7" s="13" t="s">
        <v>337</v>
      </c>
      <c r="B7" s="14">
        <v>7000</v>
      </c>
      <c r="C7" s="14">
        <v>3500</v>
      </c>
      <c r="D7" s="15">
        <v>0.18</v>
      </c>
    </row>
    <row r="8" spans="1:4" x14ac:dyDescent="0.55000000000000004">
      <c r="A8" s="13" t="s">
        <v>338</v>
      </c>
      <c r="B8" s="14">
        <v>9000</v>
      </c>
      <c r="C8" s="14">
        <v>4500</v>
      </c>
      <c r="D8" s="15">
        <v>0.09</v>
      </c>
    </row>
    <row r="9" spans="1:4" x14ac:dyDescent="0.55000000000000004">
      <c r="A9" s="13" t="s">
        <v>339</v>
      </c>
      <c r="B9" s="14">
        <v>11000</v>
      </c>
      <c r="C9" s="14">
        <v>5500</v>
      </c>
      <c r="D9" s="15">
        <v>7.0000000000000007E-2</v>
      </c>
    </row>
    <row r="10" spans="1:4" x14ac:dyDescent="0.55000000000000004">
      <c r="A10" s="13" t="s">
        <v>340</v>
      </c>
      <c r="B10" s="14">
        <v>15000</v>
      </c>
      <c r="C10" s="14">
        <v>7500</v>
      </c>
      <c r="D10" s="15">
        <v>0.05</v>
      </c>
    </row>
    <row r="11" spans="1:4" x14ac:dyDescent="0.55000000000000004">
      <c r="A11" s="13" t="s">
        <v>341</v>
      </c>
      <c r="B11" s="14">
        <v>20000</v>
      </c>
      <c r="C11" s="14">
        <v>10000</v>
      </c>
      <c r="D11" s="15">
        <v>0.1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B1495-A128-4B05-925A-D9979A6591BD}">
  <dimension ref="A1:C11"/>
  <sheetViews>
    <sheetView zoomScale="130" zoomScaleNormal="130" workbookViewId="0"/>
  </sheetViews>
  <sheetFormatPr defaultRowHeight="18" x14ac:dyDescent="0.55000000000000004"/>
  <cols>
    <col min="1" max="1" width="7.08203125" style="13" bestFit="1" customWidth="1"/>
    <col min="2" max="2" width="28.1640625" style="13" customWidth="1"/>
    <col min="3" max="3" width="13.75" style="13" customWidth="1"/>
    <col min="4" max="16384" width="8.6640625" style="13"/>
  </cols>
  <sheetData>
    <row r="1" spans="1:3" x14ac:dyDescent="0.55000000000000004">
      <c r="A1" s="21" t="s">
        <v>342</v>
      </c>
      <c r="B1" s="22" t="s">
        <v>63</v>
      </c>
      <c r="C1" s="21" t="s">
        <v>343</v>
      </c>
    </row>
    <row r="2" spans="1:3" x14ac:dyDescent="0.55000000000000004">
      <c r="A2" s="23">
        <v>1</v>
      </c>
      <c r="B2" s="24" t="s">
        <v>344</v>
      </c>
      <c r="C2" s="23">
        <v>2028000</v>
      </c>
    </row>
    <row r="3" spans="1:3" x14ac:dyDescent="0.55000000000000004">
      <c r="A3" s="23">
        <v>2</v>
      </c>
      <c r="B3" s="24" t="s">
        <v>345</v>
      </c>
      <c r="C3" s="23">
        <v>1344000</v>
      </c>
    </row>
    <row r="4" spans="1:3" x14ac:dyDescent="0.55000000000000004">
      <c r="A4" s="23">
        <v>3</v>
      </c>
      <c r="B4" s="24" t="s">
        <v>346</v>
      </c>
      <c r="C4" s="23">
        <v>5950000</v>
      </c>
    </row>
    <row r="5" spans="1:3" x14ac:dyDescent="0.55000000000000004">
      <c r="A5" s="23">
        <v>4</v>
      </c>
      <c r="B5" s="24" t="s">
        <v>347</v>
      </c>
      <c r="C5" s="23">
        <v>910000</v>
      </c>
    </row>
    <row r="6" spans="1:3" x14ac:dyDescent="0.55000000000000004">
      <c r="A6" s="23">
        <v>5</v>
      </c>
      <c r="B6" s="24" t="s">
        <v>348</v>
      </c>
      <c r="C6" s="23">
        <v>3088000</v>
      </c>
    </row>
    <row r="7" spans="1:3" x14ac:dyDescent="0.55000000000000004">
      <c r="A7" s="23">
        <v>6</v>
      </c>
      <c r="B7" s="24" t="s">
        <v>349</v>
      </c>
      <c r="C7" s="23">
        <v>800200</v>
      </c>
    </row>
    <row r="8" spans="1:3" x14ac:dyDescent="0.55000000000000004">
      <c r="A8" s="23">
        <v>7</v>
      </c>
      <c r="B8" s="24" t="s">
        <v>350</v>
      </c>
      <c r="C8" s="23">
        <v>2895000</v>
      </c>
    </row>
    <row r="9" spans="1:3" x14ac:dyDescent="0.55000000000000004">
      <c r="A9" s="23">
        <v>8</v>
      </c>
      <c r="B9" s="24" t="s">
        <v>351</v>
      </c>
      <c r="C9" s="23">
        <v>660000</v>
      </c>
    </row>
    <row r="10" spans="1:3" x14ac:dyDescent="0.55000000000000004">
      <c r="A10" s="23">
        <v>9</v>
      </c>
      <c r="B10" s="24" t="s">
        <v>352</v>
      </c>
      <c r="C10" s="23">
        <v>2250000</v>
      </c>
    </row>
    <row r="11" spans="1:3" x14ac:dyDescent="0.55000000000000004">
      <c r="A11" s="23">
        <v>10</v>
      </c>
      <c r="B11" s="24" t="s">
        <v>353</v>
      </c>
      <c r="C11" s="23">
        <v>432000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A8720-113A-4529-B01A-1EF755E02AC4}">
  <dimension ref="A1:D305"/>
  <sheetViews>
    <sheetView zoomScale="145" zoomScaleNormal="145" workbookViewId="0"/>
  </sheetViews>
  <sheetFormatPr defaultRowHeight="18" x14ac:dyDescent="0.55000000000000004"/>
  <cols>
    <col min="1" max="1" width="7" style="13" bestFit="1" customWidth="1"/>
    <col min="2" max="2" width="10.08203125" style="19" bestFit="1" customWidth="1"/>
    <col min="3" max="3" width="10" style="13" customWidth="1"/>
    <col min="4" max="16384" width="8.6640625" style="13"/>
  </cols>
  <sheetData>
    <row r="1" spans="1:4" x14ac:dyDescent="0.55000000000000004">
      <c r="A1" s="17" t="s">
        <v>354</v>
      </c>
      <c r="B1" s="18" t="s">
        <v>355</v>
      </c>
      <c r="C1" s="17" t="s">
        <v>2</v>
      </c>
      <c r="D1" s="17" t="s">
        <v>356</v>
      </c>
    </row>
    <row r="2" spans="1:4" x14ac:dyDescent="0.55000000000000004">
      <c r="A2" s="13">
        <v>1</v>
      </c>
      <c r="B2" s="19">
        <v>45292</v>
      </c>
      <c r="C2" s="13" t="s">
        <v>357</v>
      </c>
      <c r="D2" s="13">
        <v>8</v>
      </c>
    </row>
    <row r="3" spans="1:4" x14ac:dyDescent="0.55000000000000004">
      <c r="A3" s="13">
        <v>2</v>
      </c>
      <c r="B3" s="19">
        <v>45292</v>
      </c>
      <c r="C3" s="13" t="s">
        <v>358</v>
      </c>
      <c r="D3" s="13">
        <v>7</v>
      </c>
    </row>
    <row r="4" spans="1:4" x14ac:dyDescent="0.55000000000000004">
      <c r="A4" s="13">
        <v>3</v>
      </c>
      <c r="B4" s="19">
        <v>45292</v>
      </c>
      <c r="C4" s="13" t="s">
        <v>359</v>
      </c>
      <c r="D4" s="13">
        <v>2</v>
      </c>
    </row>
    <row r="5" spans="1:4" x14ac:dyDescent="0.55000000000000004">
      <c r="A5" s="13">
        <v>4</v>
      </c>
      <c r="B5" s="19">
        <v>45292</v>
      </c>
      <c r="C5" s="13" t="s">
        <v>357</v>
      </c>
      <c r="D5" s="13">
        <v>5</v>
      </c>
    </row>
    <row r="6" spans="1:4" x14ac:dyDescent="0.55000000000000004">
      <c r="A6" s="13">
        <v>5</v>
      </c>
      <c r="B6" s="19">
        <v>45292</v>
      </c>
      <c r="C6" s="13" t="s">
        <v>360</v>
      </c>
      <c r="D6" s="13">
        <v>4</v>
      </c>
    </row>
    <row r="7" spans="1:4" x14ac:dyDescent="0.55000000000000004">
      <c r="A7" s="13">
        <v>6</v>
      </c>
      <c r="B7" s="19">
        <v>45293</v>
      </c>
      <c r="C7" s="13" t="s">
        <v>361</v>
      </c>
      <c r="D7" s="13">
        <v>1</v>
      </c>
    </row>
    <row r="8" spans="1:4" x14ac:dyDescent="0.55000000000000004">
      <c r="A8" s="13">
        <v>7</v>
      </c>
      <c r="B8" s="19">
        <v>45293</v>
      </c>
      <c r="C8" s="13" t="s">
        <v>357</v>
      </c>
      <c r="D8" s="13">
        <v>1</v>
      </c>
    </row>
    <row r="9" spans="1:4" x14ac:dyDescent="0.55000000000000004">
      <c r="A9" s="13">
        <v>8</v>
      </c>
      <c r="B9" s="19">
        <v>45293</v>
      </c>
      <c r="C9" s="13" t="s">
        <v>362</v>
      </c>
      <c r="D9" s="13">
        <v>4</v>
      </c>
    </row>
    <row r="10" spans="1:4" x14ac:dyDescent="0.55000000000000004">
      <c r="A10" s="13">
        <v>9</v>
      </c>
      <c r="B10" s="19">
        <v>45294</v>
      </c>
      <c r="C10" s="13" t="s">
        <v>363</v>
      </c>
      <c r="D10" s="13">
        <v>5</v>
      </c>
    </row>
    <row r="11" spans="1:4" x14ac:dyDescent="0.55000000000000004">
      <c r="A11" s="13">
        <v>10</v>
      </c>
      <c r="B11" s="19">
        <v>45294</v>
      </c>
      <c r="C11" s="13" t="s">
        <v>364</v>
      </c>
      <c r="D11" s="13">
        <v>8</v>
      </c>
    </row>
    <row r="12" spans="1:4" x14ac:dyDescent="0.55000000000000004">
      <c r="A12" s="13">
        <v>11</v>
      </c>
      <c r="B12" s="19">
        <v>45294</v>
      </c>
      <c r="C12" s="13" t="s">
        <v>363</v>
      </c>
      <c r="D12" s="13">
        <v>9</v>
      </c>
    </row>
    <row r="13" spans="1:4" x14ac:dyDescent="0.55000000000000004">
      <c r="A13" s="13">
        <v>12</v>
      </c>
      <c r="B13" s="19">
        <v>45294</v>
      </c>
      <c r="C13" s="13" t="s">
        <v>365</v>
      </c>
      <c r="D13" s="13">
        <v>2</v>
      </c>
    </row>
    <row r="14" spans="1:4" x14ac:dyDescent="0.55000000000000004">
      <c r="A14" s="13">
        <v>13</v>
      </c>
      <c r="B14" s="19">
        <v>45295</v>
      </c>
      <c r="C14" s="13" t="s">
        <v>361</v>
      </c>
      <c r="D14" s="13">
        <v>4</v>
      </c>
    </row>
    <row r="15" spans="1:4" x14ac:dyDescent="0.55000000000000004">
      <c r="A15" s="13">
        <v>14</v>
      </c>
      <c r="B15" s="19">
        <v>45295</v>
      </c>
      <c r="C15" s="13" t="s">
        <v>358</v>
      </c>
      <c r="D15" s="13">
        <v>4</v>
      </c>
    </row>
    <row r="16" spans="1:4" x14ac:dyDescent="0.55000000000000004">
      <c r="A16" s="13">
        <v>15</v>
      </c>
      <c r="B16" s="19">
        <v>45295</v>
      </c>
      <c r="C16" s="13" t="s">
        <v>366</v>
      </c>
      <c r="D16" s="13">
        <v>3</v>
      </c>
    </row>
    <row r="17" spans="1:4" x14ac:dyDescent="0.55000000000000004">
      <c r="A17" s="13">
        <v>16</v>
      </c>
      <c r="B17" s="19">
        <v>45295</v>
      </c>
      <c r="C17" s="13" t="s">
        <v>366</v>
      </c>
      <c r="D17" s="13">
        <v>6</v>
      </c>
    </row>
    <row r="18" spans="1:4" x14ac:dyDescent="0.55000000000000004">
      <c r="A18" s="13">
        <v>17</v>
      </c>
      <c r="B18" s="19">
        <v>45296</v>
      </c>
      <c r="C18" s="13" t="s">
        <v>365</v>
      </c>
      <c r="D18" s="13">
        <v>10</v>
      </c>
    </row>
    <row r="19" spans="1:4" x14ac:dyDescent="0.55000000000000004">
      <c r="A19" s="13">
        <v>18</v>
      </c>
      <c r="B19" s="19">
        <v>45296</v>
      </c>
      <c r="C19" s="13" t="s">
        <v>359</v>
      </c>
      <c r="D19" s="13">
        <v>9</v>
      </c>
    </row>
    <row r="20" spans="1:4" x14ac:dyDescent="0.55000000000000004">
      <c r="A20" s="13">
        <v>19</v>
      </c>
      <c r="B20" s="19">
        <v>45297</v>
      </c>
      <c r="C20" s="13" t="s">
        <v>363</v>
      </c>
      <c r="D20" s="13">
        <v>8</v>
      </c>
    </row>
    <row r="21" spans="1:4" x14ac:dyDescent="0.55000000000000004">
      <c r="A21" s="13">
        <v>20</v>
      </c>
      <c r="B21" s="19">
        <v>45297</v>
      </c>
      <c r="C21" s="13" t="s">
        <v>362</v>
      </c>
      <c r="D21" s="13">
        <v>8</v>
      </c>
    </row>
    <row r="22" spans="1:4" x14ac:dyDescent="0.55000000000000004">
      <c r="A22" s="13">
        <v>21</v>
      </c>
      <c r="B22" s="19">
        <v>45298</v>
      </c>
      <c r="C22" s="13" t="s">
        <v>361</v>
      </c>
      <c r="D22" s="13">
        <v>5</v>
      </c>
    </row>
    <row r="23" spans="1:4" x14ac:dyDescent="0.55000000000000004">
      <c r="A23" s="13">
        <v>22</v>
      </c>
      <c r="B23" s="19">
        <v>45298</v>
      </c>
      <c r="C23" s="13" t="s">
        <v>360</v>
      </c>
      <c r="D23" s="13">
        <v>2</v>
      </c>
    </row>
    <row r="24" spans="1:4" x14ac:dyDescent="0.55000000000000004">
      <c r="A24" s="13">
        <v>23</v>
      </c>
      <c r="B24" s="19">
        <v>45299</v>
      </c>
      <c r="C24" s="13" t="s">
        <v>363</v>
      </c>
      <c r="D24" s="13">
        <v>9</v>
      </c>
    </row>
    <row r="25" spans="1:4" x14ac:dyDescent="0.55000000000000004">
      <c r="A25" s="13">
        <v>24</v>
      </c>
      <c r="B25" s="19">
        <v>45299</v>
      </c>
      <c r="C25" s="13" t="s">
        <v>362</v>
      </c>
      <c r="D25" s="13">
        <v>11</v>
      </c>
    </row>
    <row r="26" spans="1:4" x14ac:dyDescent="0.55000000000000004">
      <c r="A26" s="13">
        <v>25</v>
      </c>
      <c r="B26" s="19">
        <v>45299</v>
      </c>
      <c r="C26" s="13" t="s">
        <v>362</v>
      </c>
      <c r="D26" s="13">
        <v>3</v>
      </c>
    </row>
    <row r="27" spans="1:4" x14ac:dyDescent="0.55000000000000004">
      <c r="A27" s="13">
        <v>26</v>
      </c>
      <c r="B27" s="19">
        <v>45299</v>
      </c>
      <c r="C27" s="13" t="s">
        <v>362</v>
      </c>
      <c r="D27" s="13">
        <v>2</v>
      </c>
    </row>
    <row r="28" spans="1:4" x14ac:dyDescent="0.55000000000000004">
      <c r="A28" s="13">
        <v>27</v>
      </c>
      <c r="B28" s="19">
        <v>45300</v>
      </c>
      <c r="C28" s="13" t="s">
        <v>363</v>
      </c>
      <c r="D28" s="13">
        <v>5</v>
      </c>
    </row>
    <row r="29" spans="1:4" x14ac:dyDescent="0.55000000000000004">
      <c r="A29" s="13">
        <v>28</v>
      </c>
      <c r="B29" s="19">
        <v>45300</v>
      </c>
      <c r="C29" s="13" t="s">
        <v>364</v>
      </c>
      <c r="D29" s="13">
        <v>8</v>
      </c>
    </row>
    <row r="30" spans="1:4" x14ac:dyDescent="0.55000000000000004">
      <c r="A30" s="13">
        <v>29</v>
      </c>
      <c r="B30" s="19">
        <v>45300</v>
      </c>
      <c r="C30" s="13" t="s">
        <v>357</v>
      </c>
      <c r="D30" s="13">
        <v>9</v>
      </c>
    </row>
    <row r="31" spans="1:4" x14ac:dyDescent="0.55000000000000004">
      <c r="A31" s="13">
        <v>30</v>
      </c>
      <c r="B31" s="19">
        <v>45301</v>
      </c>
      <c r="C31" s="13" t="s">
        <v>358</v>
      </c>
      <c r="D31" s="13">
        <v>4</v>
      </c>
    </row>
    <row r="32" spans="1:4" x14ac:dyDescent="0.55000000000000004">
      <c r="A32" s="13">
        <v>31</v>
      </c>
      <c r="B32" s="19">
        <v>45301</v>
      </c>
      <c r="C32" s="13" t="s">
        <v>366</v>
      </c>
      <c r="D32" s="13">
        <v>9</v>
      </c>
    </row>
    <row r="33" spans="1:4" x14ac:dyDescent="0.55000000000000004">
      <c r="A33" s="13">
        <v>32</v>
      </c>
      <c r="B33" s="19">
        <v>45301</v>
      </c>
      <c r="C33" s="13" t="s">
        <v>360</v>
      </c>
      <c r="D33" s="13">
        <v>3</v>
      </c>
    </row>
    <row r="34" spans="1:4" x14ac:dyDescent="0.55000000000000004">
      <c r="A34" s="13">
        <v>33</v>
      </c>
      <c r="B34" s="19">
        <v>45301</v>
      </c>
      <c r="C34" s="13" t="s">
        <v>360</v>
      </c>
      <c r="D34" s="13">
        <v>3</v>
      </c>
    </row>
    <row r="35" spans="1:4" x14ac:dyDescent="0.55000000000000004">
      <c r="A35" s="13">
        <v>34</v>
      </c>
      <c r="B35" s="19">
        <v>45302</v>
      </c>
      <c r="C35" s="13" t="s">
        <v>363</v>
      </c>
      <c r="D35" s="13">
        <v>6</v>
      </c>
    </row>
    <row r="36" spans="1:4" x14ac:dyDescent="0.55000000000000004">
      <c r="A36" s="13">
        <v>35</v>
      </c>
      <c r="B36" s="19">
        <v>45302</v>
      </c>
      <c r="C36" s="13" t="s">
        <v>364</v>
      </c>
      <c r="D36" s="13">
        <v>3</v>
      </c>
    </row>
    <row r="37" spans="1:4" x14ac:dyDescent="0.55000000000000004">
      <c r="A37" s="13">
        <v>36</v>
      </c>
      <c r="B37" s="19">
        <v>45302</v>
      </c>
      <c r="C37" s="13" t="s">
        <v>357</v>
      </c>
      <c r="D37" s="13">
        <v>5</v>
      </c>
    </row>
    <row r="38" spans="1:4" x14ac:dyDescent="0.55000000000000004">
      <c r="A38" s="13">
        <v>37</v>
      </c>
      <c r="B38" s="19">
        <v>45302</v>
      </c>
      <c r="C38" s="13" t="s">
        <v>362</v>
      </c>
      <c r="D38" s="13">
        <v>9</v>
      </c>
    </row>
    <row r="39" spans="1:4" x14ac:dyDescent="0.55000000000000004">
      <c r="A39" s="13">
        <v>38</v>
      </c>
      <c r="B39" s="19">
        <v>45302</v>
      </c>
      <c r="C39" s="13" t="s">
        <v>358</v>
      </c>
      <c r="D39" s="13">
        <v>3</v>
      </c>
    </row>
    <row r="40" spans="1:4" x14ac:dyDescent="0.55000000000000004">
      <c r="A40" s="13">
        <v>39</v>
      </c>
      <c r="B40" s="19">
        <v>45302</v>
      </c>
      <c r="C40" s="13" t="s">
        <v>366</v>
      </c>
      <c r="D40" s="13">
        <v>3</v>
      </c>
    </row>
    <row r="41" spans="1:4" x14ac:dyDescent="0.55000000000000004">
      <c r="A41" s="13">
        <v>40</v>
      </c>
      <c r="B41" s="19">
        <v>45303</v>
      </c>
      <c r="C41" s="13" t="s">
        <v>364</v>
      </c>
      <c r="D41" s="13">
        <v>6</v>
      </c>
    </row>
    <row r="42" spans="1:4" x14ac:dyDescent="0.55000000000000004">
      <c r="A42" s="13">
        <v>41</v>
      </c>
      <c r="B42" s="19">
        <v>45303</v>
      </c>
      <c r="C42" s="13" t="s">
        <v>364</v>
      </c>
      <c r="D42" s="13">
        <v>4</v>
      </c>
    </row>
    <row r="43" spans="1:4" x14ac:dyDescent="0.55000000000000004">
      <c r="A43" s="13">
        <v>42</v>
      </c>
      <c r="B43" s="19">
        <v>45303</v>
      </c>
      <c r="C43" s="13" t="s">
        <v>362</v>
      </c>
      <c r="D43" s="13">
        <v>4</v>
      </c>
    </row>
    <row r="44" spans="1:4" x14ac:dyDescent="0.55000000000000004">
      <c r="A44" s="13">
        <v>43</v>
      </c>
      <c r="B44" s="19">
        <v>45303</v>
      </c>
      <c r="C44" s="13" t="s">
        <v>358</v>
      </c>
      <c r="D44" s="13">
        <v>3</v>
      </c>
    </row>
    <row r="45" spans="1:4" x14ac:dyDescent="0.55000000000000004">
      <c r="A45" s="13">
        <v>44</v>
      </c>
      <c r="B45" s="19">
        <v>45303</v>
      </c>
      <c r="C45" s="13" t="s">
        <v>358</v>
      </c>
      <c r="D45" s="13">
        <v>7</v>
      </c>
    </row>
    <row r="46" spans="1:4" x14ac:dyDescent="0.55000000000000004">
      <c r="A46" s="13">
        <v>45</v>
      </c>
      <c r="B46" s="19">
        <v>45304</v>
      </c>
      <c r="C46" s="13" t="s">
        <v>361</v>
      </c>
      <c r="D46" s="13">
        <v>7</v>
      </c>
    </row>
    <row r="47" spans="1:4" x14ac:dyDescent="0.55000000000000004">
      <c r="A47" s="13">
        <v>46</v>
      </c>
      <c r="B47" s="19">
        <v>45304</v>
      </c>
      <c r="C47" s="13" t="s">
        <v>363</v>
      </c>
      <c r="D47" s="13">
        <v>8</v>
      </c>
    </row>
    <row r="48" spans="1:4" x14ac:dyDescent="0.55000000000000004">
      <c r="A48" s="13">
        <v>47</v>
      </c>
      <c r="B48" s="19">
        <v>45304</v>
      </c>
      <c r="C48" s="13" t="s">
        <v>358</v>
      </c>
      <c r="D48" s="13">
        <v>2</v>
      </c>
    </row>
    <row r="49" spans="1:4" x14ac:dyDescent="0.55000000000000004">
      <c r="A49" s="13">
        <v>48</v>
      </c>
      <c r="B49" s="19">
        <v>45304</v>
      </c>
      <c r="C49" s="13" t="s">
        <v>359</v>
      </c>
      <c r="D49" s="13">
        <v>7</v>
      </c>
    </row>
    <row r="50" spans="1:4" x14ac:dyDescent="0.55000000000000004">
      <c r="A50" s="13">
        <v>49</v>
      </c>
      <c r="B50" s="19">
        <v>45306</v>
      </c>
      <c r="C50" s="13" t="s">
        <v>364</v>
      </c>
      <c r="D50" s="13">
        <v>1</v>
      </c>
    </row>
    <row r="51" spans="1:4" x14ac:dyDescent="0.55000000000000004">
      <c r="A51" s="13">
        <v>50</v>
      </c>
      <c r="B51" s="19">
        <v>45306</v>
      </c>
      <c r="C51" s="13" t="s">
        <v>365</v>
      </c>
      <c r="D51" s="13">
        <v>8</v>
      </c>
    </row>
    <row r="52" spans="1:4" x14ac:dyDescent="0.55000000000000004">
      <c r="A52" s="13">
        <v>51</v>
      </c>
      <c r="B52" s="19">
        <v>45306</v>
      </c>
      <c r="C52" s="13" t="s">
        <v>366</v>
      </c>
      <c r="D52" s="13">
        <v>6</v>
      </c>
    </row>
    <row r="53" spans="1:4" x14ac:dyDescent="0.55000000000000004">
      <c r="A53" s="13">
        <v>52</v>
      </c>
      <c r="B53" s="19">
        <v>45306</v>
      </c>
      <c r="C53" s="13" t="s">
        <v>365</v>
      </c>
      <c r="D53" s="13">
        <v>9</v>
      </c>
    </row>
    <row r="54" spans="1:4" x14ac:dyDescent="0.55000000000000004">
      <c r="A54" s="13">
        <v>53</v>
      </c>
      <c r="B54" s="19">
        <v>45306</v>
      </c>
      <c r="C54" s="13" t="s">
        <v>366</v>
      </c>
      <c r="D54" s="13">
        <v>9</v>
      </c>
    </row>
    <row r="55" spans="1:4" x14ac:dyDescent="0.55000000000000004">
      <c r="A55" s="13">
        <v>54</v>
      </c>
      <c r="B55" s="19">
        <v>45307</v>
      </c>
      <c r="C55" s="13" t="s">
        <v>364</v>
      </c>
      <c r="D55" s="13">
        <v>8</v>
      </c>
    </row>
    <row r="56" spans="1:4" x14ac:dyDescent="0.55000000000000004">
      <c r="A56" s="13">
        <v>55</v>
      </c>
      <c r="B56" s="19">
        <v>45307</v>
      </c>
      <c r="C56" s="13" t="s">
        <v>358</v>
      </c>
      <c r="D56" s="13">
        <v>4</v>
      </c>
    </row>
    <row r="57" spans="1:4" x14ac:dyDescent="0.55000000000000004">
      <c r="A57" s="13">
        <v>56</v>
      </c>
      <c r="B57" s="19">
        <v>45307</v>
      </c>
      <c r="C57" s="13" t="s">
        <v>366</v>
      </c>
      <c r="D57" s="13">
        <v>7</v>
      </c>
    </row>
    <row r="58" spans="1:4" x14ac:dyDescent="0.55000000000000004">
      <c r="A58" s="13">
        <v>57</v>
      </c>
      <c r="B58" s="19">
        <v>45307</v>
      </c>
      <c r="C58" s="13" t="s">
        <v>360</v>
      </c>
      <c r="D58" s="13">
        <v>3</v>
      </c>
    </row>
    <row r="59" spans="1:4" x14ac:dyDescent="0.55000000000000004">
      <c r="A59" s="13">
        <v>58</v>
      </c>
      <c r="B59" s="19">
        <v>45308</v>
      </c>
      <c r="C59" s="13" t="s">
        <v>361</v>
      </c>
      <c r="D59" s="13">
        <v>1</v>
      </c>
    </row>
    <row r="60" spans="1:4" x14ac:dyDescent="0.55000000000000004">
      <c r="A60" s="13">
        <v>59</v>
      </c>
      <c r="B60" s="19">
        <v>45308</v>
      </c>
      <c r="C60" s="13" t="s">
        <v>365</v>
      </c>
      <c r="D60" s="13">
        <v>4</v>
      </c>
    </row>
    <row r="61" spans="1:4" x14ac:dyDescent="0.55000000000000004">
      <c r="A61" s="13">
        <v>60</v>
      </c>
      <c r="B61" s="19">
        <v>45308</v>
      </c>
      <c r="C61" s="13" t="s">
        <v>358</v>
      </c>
      <c r="D61" s="13">
        <v>8</v>
      </c>
    </row>
    <row r="62" spans="1:4" x14ac:dyDescent="0.55000000000000004">
      <c r="A62" s="13">
        <v>61</v>
      </c>
      <c r="B62" s="19">
        <v>45309</v>
      </c>
      <c r="C62" s="13" t="s">
        <v>363</v>
      </c>
      <c r="D62" s="13">
        <v>7</v>
      </c>
    </row>
    <row r="63" spans="1:4" x14ac:dyDescent="0.55000000000000004">
      <c r="A63" s="13">
        <v>62</v>
      </c>
      <c r="B63" s="19">
        <v>45309</v>
      </c>
      <c r="C63" s="13" t="s">
        <v>365</v>
      </c>
      <c r="D63" s="13">
        <v>9</v>
      </c>
    </row>
    <row r="64" spans="1:4" x14ac:dyDescent="0.55000000000000004">
      <c r="A64" s="13">
        <v>63</v>
      </c>
      <c r="B64" s="19">
        <v>45309</v>
      </c>
      <c r="C64" s="13" t="s">
        <v>357</v>
      </c>
      <c r="D64" s="13">
        <v>7</v>
      </c>
    </row>
    <row r="65" spans="1:4" x14ac:dyDescent="0.55000000000000004">
      <c r="A65" s="13">
        <v>64</v>
      </c>
      <c r="B65" s="19">
        <v>45309</v>
      </c>
      <c r="C65" s="13" t="s">
        <v>362</v>
      </c>
      <c r="D65" s="13">
        <v>8</v>
      </c>
    </row>
    <row r="66" spans="1:4" x14ac:dyDescent="0.55000000000000004">
      <c r="A66" s="13">
        <v>65</v>
      </c>
      <c r="B66" s="19">
        <v>45309</v>
      </c>
      <c r="C66" s="13" t="s">
        <v>358</v>
      </c>
      <c r="D66" s="13">
        <v>1</v>
      </c>
    </row>
    <row r="67" spans="1:4" x14ac:dyDescent="0.55000000000000004">
      <c r="A67" s="13">
        <v>66</v>
      </c>
      <c r="B67" s="19">
        <v>45309</v>
      </c>
      <c r="C67" s="13" t="s">
        <v>360</v>
      </c>
      <c r="D67" s="13">
        <v>3</v>
      </c>
    </row>
    <row r="68" spans="1:4" x14ac:dyDescent="0.55000000000000004">
      <c r="A68" s="13">
        <v>67</v>
      </c>
      <c r="B68" s="19">
        <v>45310</v>
      </c>
      <c r="C68" s="13" t="s">
        <v>364</v>
      </c>
      <c r="D68" s="13">
        <v>3</v>
      </c>
    </row>
    <row r="69" spans="1:4" x14ac:dyDescent="0.55000000000000004">
      <c r="A69" s="13">
        <v>68</v>
      </c>
      <c r="B69" s="19">
        <v>45311</v>
      </c>
      <c r="C69" s="13" t="s">
        <v>361</v>
      </c>
      <c r="D69" s="13">
        <v>5</v>
      </c>
    </row>
    <row r="70" spans="1:4" x14ac:dyDescent="0.55000000000000004">
      <c r="A70" s="13">
        <v>69</v>
      </c>
      <c r="B70" s="19">
        <v>45311</v>
      </c>
      <c r="C70" s="13" t="s">
        <v>361</v>
      </c>
      <c r="D70" s="13">
        <v>7</v>
      </c>
    </row>
    <row r="71" spans="1:4" x14ac:dyDescent="0.55000000000000004">
      <c r="A71" s="13">
        <v>70</v>
      </c>
      <c r="B71" s="19">
        <v>45311</v>
      </c>
      <c r="C71" s="13" t="s">
        <v>366</v>
      </c>
      <c r="D71" s="13">
        <v>3</v>
      </c>
    </row>
    <row r="72" spans="1:4" x14ac:dyDescent="0.55000000000000004">
      <c r="A72" s="13">
        <v>71</v>
      </c>
      <c r="B72" s="19">
        <v>45311</v>
      </c>
      <c r="C72" s="13" t="s">
        <v>360</v>
      </c>
      <c r="D72" s="13">
        <v>5</v>
      </c>
    </row>
    <row r="73" spans="1:4" x14ac:dyDescent="0.55000000000000004">
      <c r="A73" s="13">
        <v>72</v>
      </c>
      <c r="B73" s="19">
        <v>45312</v>
      </c>
      <c r="C73" s="13" t="s">
        <v>364</v>
      </c>
      <c r="D73" s="13">
        <v>1</v>
      </c>
    </row>
    <row r="74" spans="1:4" x14ac:dyDescent="0.55000000000000004">
      <c r="A74" s="13">
        <v>73</v>
      </c>
      <c r="B74" s="19">
        <v>45313</v>
      </c>
      <c r="C74" s="13" t="s">
        <v>365</v>
      </c>
      <c r="D74" s="13">
        <v>1</v>
      </c>
    </row>
    <row r="75" spans="1:4" x14ac:dyDescent="0.55000000000000004">
      <c r="A75" s="13">
        <v>74</v>
      </c>
      <c r="B75" s="19">
        <v>45313</v>
      </c>
      <c r="C75" s="13" t="s">
        <v>366</v>
      </c>
      <c r="D75" s="13">
        <v>3</v>
      </c>
    </row>
    <row r="76" spans="1:4" x14ac:dyDescent="0.55000000000000004">
      <c r="A76" s="13">
        <v>75</v>
      </c>
      <c r="B76" s="19">
        <v>45313</v>
      </c>
      <c r="C76" s="13" t="s">
        <v>360</v>
      </c>
      <c r="D76" s="13">
        <v>9</v>
      </c>
    </row>
    <row r="77" spans="1:4" x14ac:dyDescent="0.55000000000000004">
      <c r="A77" s="13">
        <v>76</v>
      </c>
      <c r="B77" s="19">
        <v>45313</v>
      </c>
      <c r="C77" s="13" t="s">
        <v>360</v>
      </c>
      <c r="D77" s="13">
        <v>7</v>
      </c>
    </row>
    <row r="78" spans="1:4" x14ac:dyDescent="0.55000000000000004">
      <c r="A78" s="13">
        <v>77</v>
      </c>
      <c r="B78" s="19">
        <v>45314</v>
      </c>
      <c r="C78" s="13" t="s">
        <v>363</v>
      </c>
      <c r="D78" s="13">
        <v>6</v>
      </c>
    </row>
    <row r="79" spans="1:4" x14ac:dyDescent="0.55000000000000004">
      <c r="A79" s="13">
        <v>78</v>
      </c>
      <c r="B79" s="19">
        <v>45314</v>
      </c>
      <c r="C79" s="13" t="s">
        <v>364</v>
      </c>
      <c r="D79" s="13">
        <v>2</v>
      </c>
    </row>
    <row r="80" spans="1:4" x14ac:dyDescent="0.55000000000000004">
      <c r="A80" s="13">
        <v>79</v>
      </c>
      <c r="B80" s="19">
        <v>45314</v>
      </c>
      <c r="C80" s="13" t="s">
        <v>357</v>
      </c>
      <c r="D80" s="13">
        <v>10</v>
      </c>
    </row>
    <row r="81" spans="1:4" x14ac:dyDescent="0.55000000000000004">
      <c r="A81" s="13">
        <v>80</v>
      </c>
      <c r="B81" s="19">
        <v>45314</v>
      </c>
      <c r="C81" s="13" t="s">
        <v>359</v>
      </c>
      <c r="D81" s="13">
        <v>2</v>
      </c>
    </row>
    <row r="82" spans="1:4" x14ac:dyDescent="0.55000000000000004">
      <c r="A82" s="13">
        <v>81</v>
      </c>
      <c r="B82" s="19">
        <v>45314</v>
      </c>
      <c r="C82" s="13" t="s">
        <v>359</v>
      </c>
      <c r="D82" s="13">
        <v>3</v>
      </c>
    </row>
    <row r="83" spans="1:4" x14ac:dyDescent="0.55000000000000004">
      <c r="A83" s="13">
        <v>82</v>
      </c>
      <c r="B83" s="19">
        <v>45314</v>
      </c>
      <c r="C83" s="13" t="s">
        <v>360</v>
      </c>
      <c r="D83" s="13">
        <v>2</v>
      </c>
    </row>
    <row r="84" spans="1:4" x14ac:dyDescent="0.55000000000000004">
      <c r="A84" s="13">
        <v>83</v>
      </c>
      <c r="B84" s="19">
        <v>45315</v>
      </c>
      <c r="C84" s="13" t="s">
        <v>357</v>
      </c>
      <c r="D84" s="13">
        <v>9</v>
      </c>
    </row>
    <row r="85" spans="1:4" x14ac:dyDescent="0.55000000000000004">
      <c r="A85" s="13">
        <v>84</v>
      </c>
      <c r="B85" s="19">
        <v>45316</v>
      </c>
      <c r="C85" s="13" t="s">
        <v>361</v>
      </c>
      <c r="D85" s="13">
        <v>2</v>
      </c>
    </row>
    <row r="86" spans="1:4" x14ac:dyDescent="0.55000000000000004">
      <c r="A86" s="13">
        <v>85</v>
      </c>
      <c r="B86" s="19">
        <v>45316</v>
      </c>
      <c r="C86" s="13" t="s">
        <v>363</v>
      </c>
      <c r="D86" s="13">
        <v>4</v>
      </c>
    </row>
    <row r="87" spans="1:4" x14ac:dyDescent="0.55000000000000004">
      <c r="A87" s="13">
        <v>86</v>
      </c>
      <c r="B87" s="19">
        <v>45316</v>
      </c>
      <c r="C87" s="13" t="s">
        <v>365</v>
      </c>
      <c r="D87" s="13">
        <v>1</v>
      </c>
    </row>
    <row r="88" spans="1:4" x14ac:dyDescent="0.55000000000000004">
      <c r="A88" s="13">
        <v>87</v>
      </c>
      <c r="B88" s="19">
        <v>45316</v>
      </c>
      <c r="C88" s="13" t="s">
        <v>365</v>
      </c>
      <c r="D88" s="13">
        <v>2</v>
      </c>
    </row>
    <row r="89" spans="1:4" x14ac:dyDescent="0.55000000000000004">
      <c r="A89" s="13">
        <v>88</v>
      </c>
      <c r="B89" s="19">
        <v>45316</v>
      </c>
      <c r="C89" s="13" t="s">
        <v>357</v>
      </c>
      <c r="D89" s="13">
        <v>7</v>
      </c>
    </row>
    <row r="90" spans="1:4" x14ac:dyDescent="0.55000000000000004">
      <c r="A90" s="13">
        <v>89</v>
      </c>
      <c r="B90" s="19">
        <v>45317</v>
      </c>
      <c r="C90" s="13" t="s">
        <v>361</v>
      </c>
      <c r="D90" s="13">
        <v>10</v>
      </c>
    </row>
    <row r="91" spans="1:4" x14ac:dyDescent="0.55000000000000004">
      <c r="A91" s="13">
        <v>90</v>
      </c>
      <c r="B91" s="19">
        <v>45317</v>
      </c>
      <c r="C91" s="13" t="s">
        <v>357</v>
      </c>
      <c r="D91" s="13">
        <v>5</v>
      </c>
    </row>
    <row r="92" spans="1:4" x14ac:dyDescent="0.55000000000000004">
      <c r="A92" s="13">
        <v>91</v>
      </c>
      <c r="B92" s="19">
        <v>45317</v>
      </c>
      <c r="C92" s="13" t="s">
        <v>362</v>
      </c>
      <c r="D92" s="13">
        <v>7</v>
      </c>
    </row>
    <row r="93" spans="1:4" x14ac:dyDescent="0.55000000000000004">
      <c r="A93" s="13">
        <v>92</v>
      </c>
      <c r="B93" s="19">
        <v>45317</v>
      </c>
      <c r="C93" s="13" t="s">
        <v>362</v>
      </c>
      <c r="D93" s="13">
        <v>4</v>
      </c>
    </row>
    <row r="94" spans="1:4" x14ac:dyDescent="0.55000000000000004">
      <c r="A94" s="13">
        <v>93</v>
      </c>
      <c r="B94" s="19">
        <v>45318</v>
      </c>
      <c r="C94" s="13" t="s">
        <v>359</v>
      </c>
      <c r="D94" s="13">
        <v>9</v>
      </c>
    </row>
    <row r="95" spans="1:4" x14ac:dyDescent="0.55000000000000004">
      <c r="A95" s="13">
        <v>94</v>
      </c>
      <c r="B95" s="19">
        <v>45319</v>
      </c>
      <c r="C95" s="13" t="s">
        <v>362</v>
      </c>
      <c r="D95" s="13">
        <v>8</v>
      </c>
    </row>
    <row r="96" spans="1:4" x14ac:dyDescent="0.55000000000000004">
      <c r="A96" s="13">
        <v>95</v>
      </c>
      <c r="B96" s="19">
        <v>45319</v>
      </c>
      <c r="C96" s="13" t="s">
        <v>359</v>
      </c>
      <c r="D96" s="13">
        <v>7</v>
      </c>
    </row>
    <row r="97" spans="1:4" x14ac:dyDescent="0.55000000000000004">
      <c r="A97" s="13">
        <v>96</v>
      </c>
      <c r="B97" s="19">
        <v>45319</v>
      </c>
      <c r="C97" s="13" t="s">
        <v>359</v>
      </c>
      <c r="D97" s="13">
        <v>8</v>
      </c>
    </row>
    <row r="98" spans="1:4" x14ac:dyDescent="0.55000000000000004">
      <c r="A98" s="13">
        <v>97</v>
      </c>
      <c r="B98" s="19">
        <v>45320</v>
      </c>
      <c r="C98" s="13" t="s">
        <v>366</v>
      </c>
      <c r="D98" s="13">
        <v>5</v>
      </c>
    </row>
    <row r="99" spans="1:4" x14ac:dyDescent="0.55000000000000004">
      <c r="A99" s="13">
        <v>98</v>
      </c>
      <c r="B99" s="19">
        <v>45321</v>
      </c>
      <c r="C99" s="13" t="s">
        <v>365</v>
      </c>
      <c r="D99" s="13">
        <v>6</v>
      </c>
    </row>
    <row r="100" spans="1:4" x14ac:dyDescent="0.55000000000000004">
      <c r="A100" s="13">
        <v>99</v>
      </c>
      <c r="B100" s="19">
        <v>45321</v>
      </c>
      <c r="C100" s="13" t="s">
        <v>366</v>
      </c>
      <c r="D100" s="13">
        <v>3</v>
      </c>
    </row>
    <row r="101" spans="1:4" x14ac:dyDescent="0.55000000000000004">
      <c r="A101" s="13">
        <v>100</v>
      </c>
      <c r="B101" s="19">
        <v>45322</v>
      </c>
      <c r="C101" s="13" t="s">
        <v>361</v>
      </c>
      <c r="D101" s="13">
        <v>6</v>
      </c>
    </row>
    <row r="102" spans="1:4" x14ac:dyDescent="0.55000000000000004">
      <c r="A102" s="13">
        <v>101</v>
      </c>
      <c r="B102" s="19">
        <v>45322</v>
      </c>
      <c r="C102" s="13" t="s">
        <v>363</v>
      </c>
      <c r="D102" s="13">
        <v>8</v>
      </c>
    </row>
    <row r="103" spans="1:4" x14ac:dyDescent="0.55000000000000004">
      <c r="A103" s="13">
        <v>102</v>
      </c>
      <c r="B103" s="19">
        <v>45322</v>
      </c>
      <c r="C103" s="13" t="s">
        <v>357</v>
      </c>
      <c r="D103" s="13">
        <v>6</v>
      </c>
    </row>
    <row r="104" spans="1:4" x14ac:dyDescent="0.55000000000000004">
      <c r="A104" s="13">
        <v>103</v>
      </c>
      <c r="B104" s="19">
        <v>45322</v>
      </c>
      <c r="C104" s="13" t="s">
        <v>359</v>
      </c>
      <c r="D104" s="13">
        <v>8</v>
      </c>
    </row>
    <row r="105" spans="1:4" x14ac:dyDescent="0.55000000000000004">
      <c r="A105" s="13">
        <v>104</v>
      </c>
      <c r="B105" s="19">
        <v>45322</v>
      </c>
      <c r="C105" s="13" t="s">
        <v>359</v>
      </c>
      <c r="D105" s="13">
        <v>6</v>
      </c>
    </row>
    <row r="106" spans="1:4" x14ac:dyDescent="0.55000000000000004">
      <c r="A106" s="13">
        <v>105</v>
      </c>
      <c r="B106" s="19">
        <v>45323</v>
      </c>
      <c r="C106" s="13" t="s">
        <v>361</v>
      </c>
      <c r="D106" s="13">
        <v>5</v>
      </c>
    </row>
    <row r="107" spans="1:4" x14ac:dyDescent="0.55000000000000004">
      <c r="A107" s="13">
        <v>106</v>
      </c>
      <c r="B107" s="19">
        <v>45323</v>
      </c>
      <c r="C107" s="13" t="s">
        <v>365</v>
      </c>
      <c r="D107" s="13">
        <v>5</v>
      </c>
    </row>
    <row r="108" spans="1:4" x14ac:dyDescent="0.55000000000000004">
      <c r="A108" s="13">
        <v>107</v>
      </c>
      <c r="B108" s="19">
        <v>45323</v>
      </c>
      <c r="C108" s="13" t="s">
        <v>357</v>
      </c>
      <c r="D108" s="13">
        <v>3</v>
      </c>
    </row>
    <row r="109" spans="1:4" x14ac:dyDescent="0.55000000000000004">
      <c r="A109" s="13">
        <v>108</v>
      </c>
      <c r="B109" s="19">
        <v>45323</v>
      </c>
      <c r="C109" s="13" t="s">
        <v>357</v>
      </c>
      <c r="D109" s="13">
        <v>8</v>
      </c>
    </row>
    <row r="110" spans="1:4" x14ac:dyDescent="0.55000000000000004">
      <c r="A110" s="13">
        <v>109</v>
      </c>
      <c r="B110" s="19">
        <v>45324</v>
      </c>
      <c r="C110" s="13" t="s">
        <v>365</v>
      </c>
      <c r="D110" s="13">
        <v>3</v>
      </c>
    </row>
    <row r="111" spans="1:4" x14ac:dyDescent="0.55000000000000004">
      <c r="A111" s="13">
        <v>110</v>
      </c>
      <c r="B111" s="19">
        <v>45324</v>
      </c>
      <c r="C111" s="13" t="s">
        <v>357</v>
      </c>
      <c r="D111" s="13">
        <v>6</v>
      </c>
    </row>
    <row r="112" spans="1:4" x14ac:dyDescent="0.55000000000000004">
      <c r="A112" s="13">
        <v>111</v>
      </c>
      <c r="B112" s="19">
        <v>45324</v>
      </c>
      <c r="C112" s="13" t="s">
        <v>362</v>
      </c>
      <c r="D112" s="13">
        <v>10</v>
      </c>
    </row>
    <row r="113" spans="1:4" x14ac:dyDescent="0.55000000000000004">
      <c r="A113" s="13">
        <v>112</v>
      </c>
      <c r="B113" s="19">
        <v>45324</v>
      </c>
      <c r="C113" s="13" t="s">
        <v>358</v>
      </c>
      <c r="D113" s="13">
        <v>17</v>
      </c>
    </row>
    <row r="114" spans="1:4" x14ac:dyDescent="0.55000000000000004">
      <c r="A114" s="13">
        <v>113</v>
      </c>
      <c r="B114" s="19">
        <v>45324</v>
      </c>
      <c r="C114" s="13" t="s">
        <v>359</v>
      </c>
      <c r="D114" s="13">
        <v>10</v>
      </c>
    </row>
    <row r="115" spans="1:4" x14ac:dyDescent="0.55000000000000004">
      <c r="A115" s="13">
        <v>114</v>
      </c>
      <c r="B115" s="19">
        <v>45325</v>
      </c>
      <c r="C115" s="13" t="s">
        <v>361</v>
      </c>
      <c r="D115" s="13">
        <v>3</v>
      </c>
    </row>
    <row r="116" spans="1:4" x14ac:dyDescent="0.55000000000000004">
      <c r="A116" s="13">
        <v>115</v>
      </c>
      <c r="B116" s="19">
        <v>45325</v>
      </c>
      <c r="C116" s="13" t="s">
        <v>363</v>
      </c>
      <c r="D116" s="13">
        <v>5</v>
      </c>
    </row>
    <row r="117" spans="1:4" x14ac:dyDescent="0.55000000000000004">
      <c r="A117" s="13">
        <v>116</v>
      </c>
      <c r="B117" s="19">
        <v>45325</v>
      </c>
      <c r="C117" s="13" t="s">
        <v>359</v>
      </c>
      <c r="D117" s="13">
        <v>1</v>
      </c>
    </row>
    <row r="118" spans="1:4" x14ac:dyDescent="0.55000000000000004">
      <c r="A118" s="13">
        <v>117</v>
      </c>
      <c r="B118" s="19">
        <v>45325</v>
      </c>
      <c r="C118" s="13" t="s">
        <v>360</v>
      </c>
      <c r="D118" s="13">
        <v>6</v>
      </c>
    </row>
    <row r="119" spans="1:4" x14ac:dyDescent="0.55000000000000004">
      <c r="A119" s="13">
        <v>118</v>
      </c>
      <c r="B119" s="19">
        <v>45326</v>
      </c>
      <c r="C119" s="13" t="s">
        <v>364</v>
      </c>
      <c r="D119" s="13">
        <v>2</v>
      </c>
    </row>
    <row r="120" spans="1:4" x14ac:dyDescent="0.55000000000000004">
      <c r="A120" s="13">
        <v>119</v>
      </c>
      <c r="B120" s="19">
        <v>45326</v>
      </c>
      <c r="C120" s="13" t="s">
        <v>366</v>
      </c>
      <c r="D120" s="13">
        <v>1</v>
      </c>
    </row>
    <row r="121" spans="1:4" x14ac:dyDescent="0.55000000000000004">
      <c r="A121" s="13">
        <v>120</v>
      </c>
      <c r="B121" s="19">
        <v>45326</v>
      </c>
      <c r="C121" s="13" t="s">
        <v>359</v>
      </c>
      <c r="D121" s="13">
        <v>5</v>
      </c>
    </row>
    <row r="122" spans="1:4" x14ac:dyDescent="0.55000000000000004">
      <c r="A122" s="13">
        <v>121</v>
      </c>
      <c r="B122" s="19">
        <v>45327</v>
      </c>
      <c r="C122" s="13" t="s">
        <v>361</v>
      </c>
      <c r="D122" s="13">
        <v>9</v>
      </c>
    </row>
    <row r="123" spans="1:4" x14ac:dyDescent="0.55000000000000004">
      <c r="A123" s="13">
        <v>122</v>
      </c>
      <c r="B123" s="19">
        <v>45327</v>
      </c>
      <c r="C123" s="13" t="s">
        <v>363</v>
      </c>
      <c r="D123" s="13">
        <v>6</v>
      </c>
    </row>
    <row r="124" spans="1:4" x14ac:dyDescent="0.55000000000000004">
      <c r="A124" s="13">
        <v>123</v>
      </c>
      <c r="B124" s="19">
        <v>45327</v>
      </c>
      <c r="C124" s="13" t="s">
        <v>362</v>
      </c>
      <c r="D124" s="13">
        <v>10</v>
      </c>
    </row>
    <row r="125" spans="1:4" x14ac:dyDescent="0.55000000000000004">
      <c r="A125" s="13">
        <v>124</v>
      </c>
      <c r="B125" s="19">
        <v>45328</v>
      </c>
      <c r="C125" s="13" t="s">
        <v>359</v>
      </c>
      <c r="D125" s="13">
        <v>2</v>
      </c>
    </row>
    <row r="126" spans="1:4" x14ac:dyDescent="0.55000000000000004">
      <c r="A126" s="13">
        <v>125</v>
      </c>
      <c r="B126" s="19">
        <v>45328</v>
      </c>
      <c r="C126" s="13" t="s">
        <v>359</v>
      </c>
      <c r="D126" s="13">
        <v>5</v>
      </c>
    </row>
    <row r="127" spans="1:4" x14ac:dyDescent="0.55000000000000004">
      <c r="A127" s="13">
        <v>126</v>
      </c>
      <c r="B127" s="19">
        <v>45328</v>
      </c>
      <c r="C127" s="13" t="s">
        <v>360</v>
      </c>
      <c r="D127" s="13">
        <v>5</v>
      </c>
    </row>
    <row r="128" spans="1:4" x14ac:dyDescent="0.55000000000000004">
      <c r="A128" s="13">
        <v>127</v>
      </c>
      <c r="B128" s="19">
        <v>45329</v>
      </c>
      <c r="C128" s="13" t="s">
        <v>364</v>
      </c>
      <c r="D128" s="13">
        <v>10</v>
      </c>
    </row>
    <row r="129" spans="1:4" x14ac:dyDescent="0.55000000000000004">
      <c r="A129" s="13">
        <v>128</v>
      </c>
      <c r="B129" s="19">
        <v>45329</v>
      </c>
      <c r="C129" s="13" t="s">
        <v>364</v>
      </c>
      <c r="D129" s="13">
        <v>6</v>
      </c>
    </row>
    <row r="130" spans="1:4" x14ac:dyDescent="0.55000000000000004">
      <c r="A130" s="13">
        <v>129</v>
      </c>
      <c r="B130" s="19">
        <v>45330</v>
      </c>
      <c r="C130" s="13" t="s">
        <v>363</v>
      </c>
      <c r="D130" s="13">
        <v>2</v>
      </c>
    </row>
    <row r="131" spans="1:4" x14ac:dyDescent="0.55000000000000004">
      <c r="A131" s="13">
        <v>130</v>
      </c>
      <c r="B131" s="19">
        <v>45330</v>
      </c>
      <c r="C131" s="13" t="s">
        <v>362</v>
      </c>
      <c r="D131" s="13">
        <v>9</v>
      </c>
    </row>
    <row r="132" spans="1:4" x14ac:dyDescent="0.55000000000000004">
      <c r="A132" s="13">
        <v>131</v>
      </c>
      <c r="B132" s="19">
        <v>45330</v>
      </c>
      <c r="C132" s="13" t="s">
        <v>359</v>
      </c>
      <c r="D132" s="13">
        <v>2</v>
      </c>
    </row>
    <row r="133" spans="1:4" x14ac:dyDescent="0.55000000000000004">
      <c r="A133" s="13">
        <v>132</v>
      </c>
      <c r="B133" s="19">
        <v>45331</v>
      </c>
      <c r="C133" s="13" t="s">
        <v>363</v>
      </c>
      <c r="D133" s="13">
        <v>5</v>
      </c>
    </row>
    <row r="134" spans="1:4" x14ac:dyDescent="0.55000000000000004">
      <c r="A134" s="13">
        <v>133</v>
      </c>
      <c r="B134" s="19">
        <v>45331</v>
      </c>
      <c r="C134" s="13" t="s">
        <v>362</v>
      </c>
      <c r="D134" s="13">
        <v>2</v>
      </c>
    </row>
    <row r="135" spans="1:4" x14ac:dyDescent="0.55000000000000004">
      <c r="A135" s="13">
        <v>134</v>
      </c>
      <c r="B135" s="19">
        <v>45331</v>
      </c>
      <c r="C135" s="13" t="s">
        <v>362</v>
      </c>
      <c r="D135" s="13">
        <v>3</v>
      </c>
    </row>
    <row r="136" spans="1:4" x14ac:dyDescent="0.55000000000000004">
      <c r="A136" s="13">
        <v>135</v>
      </c>
      <c r="B136" s="19">
        <v>45331</v>
      </c>
      <c r="C136" s="13" t="s">
        <v>358</v>
      </c>
      <c r="D136" s="13">
        <v>10</v>
      </c>
    </row>
    <row r="137" spans="1:4" x14ac:dyDescent="0.55000000000000004">
      <c r="A137" s="13">
        <v>136</v>
      </c>
      <c r="B137" s="19">
        <v>45331</v>
      </c>
      <c r="C137" s="13" t="s">
        <v>360</v>
      </c>
      <c r="D137" s="13">
        <v>9</v>
      </c>
    </row>
    <row r="138" spans="1:4" x14ac:dyDescent="0.55000000000000004">
      <c r="A138" s="13">
        <v>137</v>
      </c>
      <c r="B138" s="19">
        <v>45333</v>
      </c>
      <c r="C138" s="13" t="s">
        <v>361</v>
      </c>
      <c r="D138" s="13">
        <v>2</v>
      </c>
    </row>
    <row r="139" spans="1:4" x14ac:dyDescent="0.55000000000000004">
      <c r="A139" s="13">
        <v>138</v>
      </c>
      <c r="B139" s="19">
        <v>45333</v>
      </c>
      <c r="C139" s="13" t="s">
        <v>363</v>
      </c>
      <c r="D139" s="13">
        <v>1</v>
      </c>
    </row>
    <row r="140" spans="1:4" x14ac:dyDescent="0.55000000000000004">
      <c r="A140" s="13">
        <v>139</v>
      </c>
      <c r="B140" s="19">
        <v>45333</v>
      </c>
      <c r="C140" s="13" t="s">
        <v>364</v>
      </c>
      <c r="D140" s="13">
        <v>8</v>
      </c>
    </row>
    <row r="141" spans="1:4" x14ac:dyDescent="0.55000000000000004">
      <c r="A141" s="13">
        <v>140</v>
      </c>
      <c r="B141" s="19">
        <v>45333</v>
      </c>
      <c r="C141" s="13" t="s">
        <v>362</v>
      </c>
      <c r="D141" s="13">
        <v>8</v>
      </c>
    </row>
    <row r="142" spans="1:4" x14ac:dyDescent="0.55000000000000004">
      <c r="A142" s="13">
        <v>141</v>
      </c>
      <c r="B142" s="19">
        <v>45333</v>
      </c>
      <c r="C142" s="13" t="s">
        <v>358</v>
      </c>
      <c r="D142" s="13">
        <v>7</v>
      </c>
    </row>
    <row r="143" spans="1:4" x14ac:dyDescent="0.55000000000000004">
      <c r="A143" s="13">
        <v>142</v>
      </c>
      <c r="B143" s="19">
        <v>45333</v>
      </c>
      <c r="C143" s="13" t="s">
        <v>366</v>
      </c>
      <c r="D143" s="13">
        <v>10</v>
      </c>
    </row>
    <row r="144" spans="1:4" x14ac:dyDescent="0.55000000000000004">
      <c r="A144" s="13">
        <v>143</v>
      </c>
      <c r="B144" s="19">
        <v>45333</v>
      </c>
      <c r="C144" s="13" t="s">
        <v>360</v>
      </c>
      <c r="D144" s="13">
        <v>2</v>
      </c>
    </row>
    <row r="145" spans="1:4" x14ac:dyDescent="0.55000000000000004">
      <c r="A145" s="13">
        <v>144</v>
      </c>
      <c r="B145" s="19">
        <v>45334</v>
      </c>
      <c r="C145" s="13" t="s">
        <v>366</v>
      </c>
      <c r="D145" s="13">
        <v>4</v>
      </c>
    </row>
    <row r="146" spans="1:4" x14ac:dyDescent="0.55000000000000004">
      <c r="A146" s="13">
        <v>145</v>
      </c>
      <c r="B146" s="19">
        <v>45334</v>
      </c>
      <c r="C146" s="13" t="s">
        <v>366</v>
      </c>
      <c r="D146" s="13">
        <v>4</v>
      </c>
    </row>
    <row r="147" spans="1:4" x14ac:dyDescent="0.55000000000000004">
      <c r="A147" s="13">
        <v>146</v>
      </c>
      <c r="B147" s="19">
        <v>45334</v>
      </c>
      <c r="C147" s="13" t="s">
        <v>360</v>
      </c>
      <c r="D147" s="13">
        <v>2</v>
      </c>
    </row>
    <row r="148" spans="1:4" x14ac:dyDescent="0.55000000000000004">
      <c r="A148" s="13">
        <v>147</v>
      </c>
      <c r="B148" s="19">
        <v>45334</v>
      </c>
      <c r="C148" s="13" t="s">
        <v>360</v>
      </c>
      <c r="D148" s="13">
        <v>10</v>
      </c>
    </row>
    <row r="149" spans="1:4" x14ac:dyDescent="0.55000000000000004">
      <c r="A149" s="13">
        <v>148</v>
      </c>
      <c r="B149" s="19">
        <v>45335</v>
      </c>
      <c r="C149" s="13" t="s">
        <v>365</v>
      </c>
      <c r="D149" s="13">
        <v>4</v>
      </c>
    </row>
    <row r="150" spans="1:4" x14ac:dyDescent="0.55000000000000004">
      <c r="A150" s="13">
        <v>149</v>
      </c>
      <c r="B150" s="19">
        <v>45335</v>
      </c>
      <c r="C150" s="13" t="s">
        <v>366</v>
      </c>
      <c r="D150" s="13">
        <v>10</v>
      </c>
    </row>
    <row r="151" spans="1:4" x14ac:dyDescent="0.55000000000000004">
      <c r="A151" s="13">
        <v>150</v>
      </c>
      <c r="B151" s="19">
        <v>45335</v>
      </c>
      <c r="C151" s="13" t="s">
        <v>359</v>
      </c>
      <c r="D151" s="13">
        <v>10</v>
      </c>
    </row>
    <row r="152" spans="1:4" x14ac:dyDescent="0.55000000000000004">
      <c r="A152" s="13">
        <v>151</v>
      </c>
      <c r="B152" s="19">
        <v>45335</v>
      </c>
      <c r="C152" s="13" t="s">
        <v>360</v>
      </c>
      <c r="D152" s="13">
        <v>6</v>
      </c>
    </row>
    <row r="153" spans="1:4" x14ac:dyDescent="0.55000000000000004">
      <c r="A153" s="13">
        <v>152</v>
      </c>
      <c r="B153" s="19">
        <v>45336</v>
      </c>
      <c r="C153" s="13" t="s">
        <v>364</v>
      </c>
      <c r="D153" s="13">
        <v>1</v>
      </c>
    </row>
    <row r="154" spans="1:4" x14ac:dyDescent="0.55000000000000004">
      <c r="A154" s="13">
        <v>153</v>
      </c>
      <c r="B154" s="19">
        <v>45336</v>
      </c>
      <c r="C154" s="13" t="s">
        <v>365</v>
      </c>
      <c r="D154" s="13">
        <v>10</v>
      </c>
    </row>
    <row r="155" spans="1:4" x14ac:dyDescent="0.55000000000000004">
      <c r="A155" s="13">
        <v>154</v>
      </c>
      <c r="B155" s="19">
        <v>45336</v>
      </c>
      <c r="C155" s="13" t="s">
        <v>365</v>
      </c>
      <c r="D155" s="13">
        <v>4</v>
      </c>
    </row>
    <row r="156" spans="1:4" x14ac:dyDescent="0.55000000000000004">
      <c r="A156" s="13">
        <v>155</v>
      </c>
      <c r="B156" s="19">
        <v>45336</v>
      </c>
      <c r="C156" s="13" t="s">
        <v>358</v>
      </c>
      <c r="D156" s="13">
        <v>9</v>
      </c>
    </row>
    <row r="157" spans="1:4" x14ac:dyDescent="0.55000000000000004">
      <c r="A157" s="13">
        <v>156</v>
      </c>
      <c r="B157" s="19">
        <v>45337</v>
      </c>
      <c r="C157" s="13" t="s">
        <v>363</v>
      </c>
      <c r="D157" s="13">
        <v>1</v>
      </c>
    </row>
    <row r="158" spans="1:4" x14ac:dyDescent="0.55000000000000004">
      <c r="A158" s="13">
        <v>157</v>
      </c>
      <c r="B158" s="19">
        <v>45337</v>
      </c>
      <c r="C158" s="13" t="s">
        <v>365</v>
      </c>
      <c r="D158" s="13">
        <v>3</v>
      </c>
    </row>
    <row r="159" spans="1:4" x14ac:dyDescent="0.55000000000000004">
      <c r="A159" s="13">
        <v>158</v>
      </c>
      <c r="B159" s="19">
        <v>45337</v>
      </c>
      <c r="C159" s="13" t="s">
        <v>357</v>
      </c>
      <c r="D159" s="13">
        <v>2</v>
      </c>
    </row>
    <row r="160" spans="1:4" x14ac:dyDescent="0.55000000000000004">
      <c r="A160" s="13">
        <v>159</v>
      </c>
      <c r="B160" s="19">
        <v>45337</v>
      </c>
      <c r="C160" s="13" t="s">
        <v>366</v>
      </c>
      <c r="D160" s="13">
        <v>6</v>
      </c>
    </row>
    <row r="161" spans="1:4" x14ac:dyDescent="0.55000000000000004">
      <c r="A161" s="13">
        <v>160</v>
      </c>
      <c r="B161" s="19">
        <v>45338</v>
      </c>
      <c r="C161" s="13" t="s">
        <v>365</v>
      </c>
      <c r="D161" s="13">
        <v>8</v>
      </c>
    </row>
    <row r="162" spans="1:4" x14ac:dyDescent="0.55000000000000004">
      <c r="A162" s="13">
        <v>161</v>
      </c>
      <c r="B162" s="19">
        <v>45340</v>
      </c>
      <c r="C162" s="13" t="s">
        <v>364</v>
      </c>
      <c r="D162" s="13">
        <v>1</v>
      </c>
    </row>
    <row r="163" spans="1:4" x14ac:dyDescent="0.55000000000000004">
      <c r="A163" s="13">
        <v>162</v>
      </c>
      <c r="B163" s="19">
        <v>45340</v>
      </c>
      <c r="C163" s="13" t="s">
        <v>366</v>
      </c>
      <c r="D163" s="13">
        <v>8</v>
      </c>
    </row>
    <row r="164" spans="1:4" x14ac:dyDescent="0.55000000000000004">
      <c r="A164" s="13">
        <v>163</v>
      </c>
      <c r="B164" s="19">
        <v>45340</v>
      </c>
      <c r="C164" s="13" t="s">
        <v>359</v>
      </c>
      <c r="D164" s="13">
        <v>4</v>
      </c>
    </row>
    <row r="165" spans="1:4" x14ac:dyDescent="0.55000000000000004">
      <c r="A165" s="13">
        <v>164</v>
      </c>
      <c r="B165" s="19">
        <v>45342</v>
      </c>
      <c r="C165" s="13" t="s">
        <v>357</v>
      </c>
      <c r="D165" s="13">
        <v>2</v>
      </c>
    </row>
    <row r="166" spans="1:4" x14ac:dyDescent="0.55000000000000004">
      <c r="A166" s="13">
        <v>165</v>
      </c>
      <c r="B166" s="19">
        <v>45342</v>
      </c>
      <c r="C166" s="13" t="s">
        <v>358</v>
      </c>
      <c r="D166" s="13">
        <v>6</v>
      </c>
    </row>
    <row r="167" spans="1:4" x14ac:dyDescent="0.55000000000000004">
      <c r="A167" s="13">
        <v>166</v>
      </c>
      <c r="B167" s="19">
        <v>45342</v>
      </c>
      <c r="C167" s="13" t="s">
        <v>358</v>
      </c>
      <c r="D167" s="13">
        <v>4</v>
      </c>
    </row>
    <row r="168" spans="1:4" x14ac:dyDescent="0.55000000000000004">
      <c r="A168" s="13">
        <v>167</v>
      </c>
      <c r="B168" s="19">
        <v>45343</v>
      </c>
      <c r="C168" s="13" t="s">
        <v>361</v>
      </c>
      <c r="D168" s="13">
        <v>8</v>
      </c>
    </row>
    <row r="169" spans="1:4" x14ac:dyDescent="0.55000000000000004">
      <c r="A169" s="13">
        <v>168</v>
      </c>
      <c r="B169" s="19">
        <v>45343</v>
      </c>
      <c r="C169" s="13" t="s">
        <v>357</v>
      </c>
      <c r="D169" s="13">
        <v>4</v>
      </c>
    </row>
    <row r="170" spans="1:4" x14ac:dyDescent="0.55000000000000004">
      <c r="A170" s="13">
        <v>169</v>
      </c>
      <c r="B170" s="19">
        <v>45343</v>
      </c>
      <c r="C170" s="13" t="s">
        <v>366</v>
      </c>
      <c r="D170" s="13">
        <v>8</v>
      </c>
    </row>
    <row r="171" spans="1:4" x14ac:dyDescent="0.55000000000000004">
      <c r="A171" s="13">
        <v>170</v>
      </c>
      <c r="B171" s="19">
        <v>45344</v>
      </c>
      <c r="C171" s="13" t="s">
        <v>361</v>
      </c>
      <c r="D171" s="13">
        <v>4</v>
      </c>
    </row>
    <row r="172" spans="1:4" x14ac:dyDescent="0.55000000000000004">
      <c r="A172" s="13">
        <v>171</v>
      </c>
      <c r="B172" s="19">
        <v>45344</v>
      </c>
      <c r="C172" s="13" t="s">
        <v>357</v>
      </c>
      <c r="D172" s="13">
        <v>5</v>
      </c>
    </row>
    <row r="173" spans="1:4" x14ac:dyDescent="0.55000000000000004">
      <c r="A173" s="13">
        <v>172</v>
      </c>
      <c r="B173" s="19">
        <v>45344</v>
      </c>
      <c r="C173" s="13" t="s">
        <v>357</v>
      </c>
      <c r="D173" s="13">
        <v>2</v>
      </c>
    </row>
    <row r="174" spans="1:4" x14ac:dyDescent="0.55000000000000004">
      <c r="A174" s="13">
        <v>173</v>
      </c>
      <c r="B174" s="19">
        <v>45344</v>
      </c>
      <c r="C174" s="13" t="s">
        <v>362</v>
      </c>
      <c r="D174" s="13">
        <v>9</v>
      </c>
    </row>
    <row r="175" spans="1:4" x14ac:dyDescent="0.55000000000000004">
      <c r="A175" s="13">
        <v>174</v>
      </c>
      <c r="B175" s="19">
        <v>45345</v>
      </c>
      <c r="C175" s="13" t="s">
        <v>365</v>
      </c>
      <c r="D175" s="13">
        <v>3</v>
      </c>
    </row>
    <row r="176" spans="1:4" x14ac:dyDescent="0.55000000000000004">
      <c r="A176" s="13">
        <v>175</v>
      </c>
      <c r="B176" s="19">
        <v>45345</v>
      </c>
      <c r="C176" s="13" t="s">
        <v>366</v>
      </c>
      <c r="D176" s="13">
        <v>10</v>
      </c>
    </row>
    <row r="177" spans="1:4" x14ac:dyDescent="0.55000000000000004">
      <c r="A177" s="13">
        <v>176</v>
      </c>
      <c r="B177" s="19">
        <v>45345</v>
      </c>
      <c r="C177" s="13" t="s">
        <v>360</v>
      </c>
      <c r="D177" s="13">
        <v>4</v>
      </c>
    </row>
    <row r="178" spans="1:4" x14ac:dyDescent="0.55000000000000004">
      <c r="A178" s="13">
        <v>177</v>
      </c>
      <c r="B178" s="19">
        <v>45346</v>
      </c>
      <c r="C178" s="13" t="s">
        <v>363</v>
      </c>
      <c r="D178" s="13">
        <v>4</v>
      </c>
    </row>
    <row r="179" spans="1:4" x14ac:dyDescent="0.55000000000000004">
      <c r="A179" s="13">
        <v>178</v>
      </c>
      <c r="B179" s="19">
        <v>45346</v>
      </c>
      <c r="C179" s="13" t="s">
        <v>363</v>
      </c>
      <c r="D179" s="13">
        <v>1</v>
      </c>
    </row>
    <row r="180" spans="1:4" x14ac:dyDescent="0.55000000000000004">
      <c r="A180" s="13">
        <v>179</v>
      </c>
      <c r="B180" s="19">
        <v>45346</v>
      </c>
      <c r="C180" s="13" t="s">
        <v>358</v>
      </c>
      <c r="D180" s="13">
        <v>4</v>
      </c>
    </row>
    <row r="181" spans="1:4" x14ac:dyDescent="0.55000000000000004">
      <c r="A181" s="13">
        <v>180</v>
      </c>
      <c r="B181" s="19">
        <v>45347</v>
      </c>
      <c r="C181" s="13" t="s">
        <v>361</v>
      </c>
      <c r="D181" s="13">
        <v>3</v>
      </c>
    </row>
    <row r="182" spans="1:4" x14ac:dyDescent="0.55000000000000004">
      <c r="A182" s="13">
        <v>181</v>
      </c>
      <c r="B182" s="19">
        <v>45347</v>
      </c>
      <c r="C182" s="13" t="s">
        <v>364</v>
      </c>
      <c r="D182" s="13">
        <v>6</v>
      </c>
    </row>
    <row r="183" spans="1:4" x14ac:dyDescent="0.55000000000000004">
      <c r="A183" s="13">
        <v>182</v>
      </c>
      <c r="B183" s="19">
        <v>45347</v>
      </c>
      <c r="C183" s="13" t="s">
        <v>362</v>
      </c>
      <c r="D183" s="13">
        <v>2</v>
      </c>
    </row>
    <row r="184" spans="1:4" x14ac:dyDescent="0.55000000000000004">
      <c r="A184" s="13">
        <v>183</v>
      </c>
      <c r="B184" s="19">
        <v>45347</v>
      </c>
      <c r="C184" s="13" t="s">
        <v>362</v>
      </c>
      <c r="D184" s="13">
        <v>4</v>
      </c>
    </row>
    <row r="185" spans="1:4" x14ac:dyDescent="0.55000000000000004">
      <c r="A185" s="13">
        <v>184</v>
      </c>
      <c r="B185" s="19">
        <v>45347</v>
      </c>
      <c r="C185" s="13" t="s">
        <v>359</v>
      </c>
      <c r="D185" s="13">
        <v>7</v>
      </c>
    </row>
    <row r="186" spans="1:4" x14ac:dyDescent="0.55000000000000004">
      <c r="A186" s="13">
        <v>185</v>
      </c>
      <c r="B186" s="19">
        <v>45347</v>
      </c>
      <c r="C186" s="13" t="s">
        <v>360</v>
      </c>
      <c r="D186" s="13">
        <v>4</v>
      </c>
    </row>
    <row r="187" spans="1:4" x14ac:dyDescent="0.55000000000000004">
      <c r="A187" s="13">
        <v>186</v>
      </c>
      <c r="B187" s="19">
        <v>45348</v>
      </c>
      <c r="C187" s="13" t="s">
        <v>357</v>
      </c>
      <c r="D187" s="13">
        <v>7</v>
      </c>
    </row>
    <row r="188" spans="1:4" x14ac:dyDescent="0.55000000000000004">
      <c r="A188" s="13">
        <v>187</v>
      </c>
      <c r="B188" s="19">
        <v>45348</v>
      </c>
      <c r="C188" s="13" t="s">
        <v>362</v>
      </c>
      <c r="D188" s="13">
        <v>6</v>
      </c>
    </row>
    <row r="189" spans="1:4" x14ac:dyDescent="0.55000000000000004">
      <c r="A189" s="13">
        <v>188</v>
      </c>
      <c r="B189" s="19">
        <v>45348</v>
      </c>
      <c r="C189" s="13" t="s">
        <v>358</v>
      </c>
      <c r="D189" s="13">
        <v>6</v>
      </c>
    </row>
    <row r="190" spans="1:4" x14ac:dyDescent="0.55000000000000004">
      <c r="A190" s="13">
        <v>189</v>
      </c>
      <c r="B190" s="19">
        <v>45348</v>
      </c>
      <c r="C190" s="13" t="s">
        <v>359</v>
      </c>
      <c r="D190" s="13">
        <v>10</v>
      </c>
    </row>
    <row r="191" spans="1:4" x14ac:dyDescent="0.55000000000000004">
      <c r="A191" s="13">
        <v>190</v>
      </c>
      <c r="B191" s="19">
        <v>45349</v>
      </c>
      <c r="C191" s="13" t="s">
        <v>361</v>
      </c>
      <c r="D191" s="13">
        <v>4</v>
      </c>
    </row>
    <row r="192" spans="1:4" x14ac:dyDescent="0.55000000000000004">
      <c r="A192" s="13">
        <v>191</v>
      </c>
      <c r="B192" s="19">
        <v>45349</v>
      </c>
      <c r="C192" s="13" t="s">
        <v>363</v>
      </c>
      <c r="D192" s="13">
        <v>9</v>
      </c>
    </row>
    <row r="193" spans="1:4" x14ac:dyDescent="0.55000000000000004">
      <c r="A193" s="13">
        <v>192</v>
      </c>
      <c r="B193" s="19">
        <v>45349</v>
      </c>
      <c r="C193" s="13" t="s">
        <v>364</v>
      </c>
      <c r="D193" s="13">
        <v>4</v>
      </c>
    </row>
    <row r="194" spans="1:4" x14ac:dyDescent="0.55000000000000004">
      <c r="A194" s="13">
        <v>193</v>
      </c>
      <c r="B194" s="19">
        <v>45349</v>
      </c>
      <c r="C194" s="13" t="s">
        <v>365</v>
      </c>
      <c r="D194" s="13">
        <v>9</v>
      </c>
    </row>
    <row r="195" spans="1:4" x14ac:dyDescent="0.55000000000000004">
      <c r="A195" s="13">
        <v>194</v>
      </c>
      <c r="B195" s="19">
        <v>45349</v>
      </c>
      <c r="C195" s="13" t="s">
        <v>357</v>
      </c>
      <c r="D195" s="13">
        <v>3</v>
      </c>
    </row>
    <row r="196" spans="1:4" x14ac:dyDescent="0.55000000000000004">
      <c r="A196" s="13">
        <v>195</v>
      </c>
      <c r="B196" s="19">
        <v>45349</v>
      </c>
      <c r="C196" s="13" t="s">
        <v>366</v>
      </c>
      <c r="D196" s="13">
        <v>8</v>
      </c>
    </row>
    <row r="197" spans="1:4" x14ac:dyDescent="0.55000000000000004">
      <c r="A197" s="13">
        <v>196</v>
      </c>
      <c r="B197" s="19">
        <v>45350</v>
      </c>
      <c r="C197" s="13" t="s">
        <v>361</v>
      </c>
      <c r="D197" s="13">
        <v>4</v>
      </c>
    </row>
    <row r="198" spans="1:4" x14ac:dyDescent="0.55000000000000004">
      <c r="A198" s="13">
        <v>197</v>
      </c>
      <c r="B198" s="19">
        <v>45350</v>
      </c>
      <c r="C198" s="13" t="s">
        <v>361</v>
      </c>
      <c r="D198" s="13">
        <v>2</v>
      </c>
    </row>
    <row r="199" spans="1:4" x14ac:dyDescent="0.55000000000000004">
      <c r="A199" s="13">
        <v>198</v>
      </c>
      <c r="B199" s="19">
        <v>45350</v>
      </c>
      <c r="C199" s="13" t="s">
        <v>363</v>
      </c>
      <c r="D199" s="13">
        <v>3</v>
      </c>
    </row>
    <row r="200" spans="1:4" x14ac:dyDescent="0.55000000000000004">
      <c r="A200" s="13">
        <v>199</v>
      </c>
      <c r="B200" s="19">
        <v>45350</v>
      </c>
      <c r="C200" s="13" t="s">
        <v>364</v>
      </c>
      <c r="D200" s="13">
        <v>2</v>
      </c>
    </row>
    <row r="201" spans="1:4" x14ac:dyDescent="0.55000000000000004">
      <c r="A201" s="13">
        <v>200</v>
      </c>
      <c r="B201" s="19">
        <v>45350</v>
      </c>
      <c r="C201" s="13" t="s">
        <v>358</v>
      </c>
      <c r="D201" s="13">
        <v>3</v>
      </c>
    </row>
    <row r="202" spans="1:4" x14ac:dyDescent="0.55000000000000004">
      <c r="A202" s="13">
        <v>201</v>
      </c>
      <c r="B202" s="19">
        <v>45350</v>
      </c>
      <c r="C202" s="13" t="s">
        <v>358</v>
      </c>
      <c r="D202" s="13">
        <v>9</v>
      </c>
    </row>
    <row r="203" spans="1:4" x14ac:dyDescent="0.55000000000000004">
      <c r="A203" s="13">
        <v>202</v>
      </c>
      <c r="B203" s="19">
        <v>45350</v>
      </c>
      <c r="C203" s="13" t="s">
        <v>360</v>
      </c>
      <c r="D203" s="13">
        <v>2</v>
      </c>
    </row>
    <row r="204" spans="1:4" x14ac:dyDescent="0.55000000000000004">
      <c r="A204" s="13">
        <v>203</v>
      </c>
      <c r="B204" s="19">
        <v>45351</v>
      </c>
      <c r="C204" s="13" t="s">
        <v>364</v>
      </c>
      <c r="D204" s="13">
        <v>10</v>
      </c>
    </row>
    <row r="205" spans="1:4" x14ac:dyDescent="0.55000000000000004">
      <c r="A205" s="13">
        <v>204</v>
      </c>
      <c r="B205" s="19">
        <v>45351</v>
      </c>
      <c r="C205" s="13" t="s">
        <v>365</v>
      </c>
      <c r="D205" s="13">
        <v>4</v>
      </c>
    </row>
    <row r="206" spans="1:4" x14ac:dyDescent="0.55000000000000004">
      <c r="A206" s="13">
        <v>205</v>
      </c>
      <c r="B206" s="19">
        <v>45352</v>
      </c>
      <c r="C206" s="13" t="s">
        <v>363</v>
      </c>
      <c r="D206" s="13">
        <v>4</v>
      </c>
    </row>
    <row r="207" spans="1:4" x14ac:dyDescent="0.55000000000000004">
      <c r="A207" s="13">
        <v>206</v>
      </c>
      <c r="B207" s="19">
        <v>45353</v>
      </c>
      <c r="C207" s="13" t="s">
        <v>361</v>
      </c>
      <c r="D207" s="13">
        <v>4</v>
      </c>
    </row>
    <row r="208" spans="1:4" x14ac:dyDescent="0.55000000000000004">
      <c r="A208" s="13">
        <v>207</v>
      </c>
      <c r="B208" s="19">
        <v>45353</v>
      </c>
      <c r="C208" s="13" t="s">
        <v>363</v>
      </c>
      <c r="D208" s="13">
        <v>8</v>
      </c>
    </row>
    <row r="209" spans="1:4" x14ac:dyDescent="0.55000000000000004">
      <c r="A209" s="13">
        <v>208</v>
      </c>
      <c r="B209" s="19">
        <v>45353</v>
      </c>
      <c r="C209" s="13" t="s">
        <v>360</v>
      </c>
      <c r="D209" s="13">
        <v>7</v>
      </c>
    </row>
    <row r="210" spans="1:4" x14ac:dyDescent="0.55000000000000004">
      <c r="A210" s="13">
        <v>209</v>
      </c>
      <c r="B210" s="19">
        <v>45354</v>
      </c>
      <c r="C210" s="13" t="s">
        <v>357</v>
      </c>
      <c r="D210" s="13">
        <v>8</v>
      </c>
    </row>
    <row r="211" spans="1:4" x14ac:dyDescent="0.55000000000000004">
      <c r="A211" s="13">
        <v>210</v>
      </c>
      <c r="B211" s="19">
        <v>45354</v>
      </c>
      <c r="C211" s="13" t="s">
        <v>362</v>
      </c>
      <c r="D211" s="13">
        <v>9</v>
      </c>
    </row>
    <row r="212" spans="1:4" x14ac:dyDescent="0.55000000000000004">
      <c r="A212" s="13">
        <v>211</v>
      </c>
      <c r="B212" s="19">
        <v>45354</v>
      </c>
      <c r="C212" s="13" t="s">
        <v>358</v>
      </c>
      <c r="D212" s="13">
        <v>3</v>
      </c>
    </row>
    <row r="213" spans="1:4" x14ac:dyDescent="0.55000000000000004">
      <c r="A213" s="13">
        <v>212</v>
      </c>
      <c r="B213" s="19">
        <v>45355</v>
      </c>
      <c r="C213" s="13" t="s">
        <v>363</v>
      </c>
      <c r="D213" s="13">
        <v>10</v>
      </c>
    </row>
    <row r="214" spans="1:4" x14ac:dyDescent="0.55000000000000004">
      <c r="A214" s="13">
        <v>213</v>
      </c>
      <c r="B214" s="19">
        <v>45355</v>
      </c>
      <c r="C214" s="13" t="s">
        <v>363</v>
      </c>
      <c r="D214" s="13">
        <v>8</v>
      </c>
    </row>
    <row r="215" spans="1:4" x14ac:dyDescent="0.55000000000000004">
      <c r="A215" s="13">
        <v>214</v>
      </c>
      <c r="B215" s="19">
        <v>45355</v>
      </c>
      <c r="C215" s="13" t="s">
        <v>363</v>
      </c>
      <c r="D215" s="13">
        <v>9</v>
      </c>
    </row>
    <row r="216" spans="1:4" x14ac:dyDescent="0.55000000000000004">
      <c r="A216" s="13">
        <v>215</v>
      </c>
      <c r="B216" s="19">
        <v>45355</v>
      </c>
      <c r="C216" s="13" t="s">
        <v>362</v>
      </c>
      <c r="D216" s="13">
        <v>2</v>
      </c>
    </row>
    <row r="217" spans="1:4" x14ac:dyDescent="0.55000000000000004">
      <c r="A217" s="13">
        <v>216</v>
      </c>
      <c r="B217" s="19">
        <v>45355</v>
      </c>
      <c r="C217" s="13" t="s">
        <v>366</v>
      </c>
      <c r="D217" s="13">
        <v>7</v>
      </c>
    </row>
    <row r="218" spans="1:4" x14ac:dyDescent="0.55000000000000004">
      <c r="A218" s="13">
        <v>217</v>
      </c>
      <c r="B218" s="19">
        <v>45355</v>
      </c>
      <c r="C218" s="13" t="s">
        <v>366</v>
      </c>
      <c r="D218" s="13">
        <v>5</v>
      </c>
    </row>
    <row r="219" spans="1:4" x14ac:dyDescent="0.55000000000000004">
      <c r="A219" s="13">
        <v>218</v>
      </c>
      <c r="B219" s="19">
        <v>45356</v>
      </c>
      <c r="C219" s="13" t="s">
        <v>361</v>
      </c>
      <c r="D219" s="13">
        <v>1</v>
      </c>
    </row>
    <row r="220" spans="1:4" x14ac:dyDescent="0.55000000000000004">
      <c r="A220" s="13">
        <v>219</v>
      </c>
      <c r="B220" s="19">
        <v>45356</v>
      </c>
      <c r="C220" s="13" t="s">
        <v>361</v>
      </c>
      <c r="D220" s="13">
        <v>8</v>
      </c>
    </row>
    <row r="221" spans="1:4" x14ac:dyDescent="0.55000000000000004">
      <c r="A221" s="13">
        <v>220</v>
      </c>
      <c r="B221" s="19">
        <v>45356</v>
      </c>
      <c r="C221" s="13" t="s">
        <v>363</v>
      </c>
      <c r="D221" s="13">
        <v>3</v>
      </c>
    </row>
    <row r="222" spans="1:4" x14ac:dyDescent="0.55000000000000004">
      <c r="A222" s="13">
        <v>221</v>
      </c>
      <c r="B222" s="19">
        <v>45356</v>
      </c>
      <c r="C222" s="13" t="s">
        <v>364</v>
      </c>
      <c r="D222" s="13">
        <v>5</v>
      </c>
    </row>
    <row r="223" spans="1:4" x14ac:dyDescent="0.55000000000000004">
      <c r="A223" s="13">
        <v>222</v>
      </c>
      <c r="B223" s="19">
        <v>45356</v>
      </c>
      <c r="C223" s="13" t="s">
        <v>358</v>
      </c>
      <c r="D223" s="13">
        <v>5</v>
      </c>
    </row>
    <row r="224" spans="1:4" x14ac:dyDescent="0.55000000000000004">
      <c r="A224" s="13">
        <v>223</v>
      </c>
      <c r="B224" s="19">
        <v>45356</v>
      </c>
      <c r="C224" s="13" t="s">
        <v>360</v>
      </c>
      <c r="D224" s="13">
        <v>1</v>
      </c>
    </row>
    <row r="225" spans="1:4" x14ac:dyDescent="0.55000000000000004">
      <c r="A225" s="13">
        <v>224</v>
      </c>
      <c r="B225" s="19">
        <v>45357</v>
      </c>
      <c r="C225" s="13" t="s">
        <v>365</v>
      </c>
      <c r="D225" s="13">
        <v>3</v>
      </c>
    </row>
    <row r="226" spans="1:4" x14ac:dyDescent="0.55000000000000004">
      <c r="A226" s="13">
        <v>225</v>
      </c>
      <c r="B226" s="19">
        <v>45357</v>
      </c>
      <c r="C226" s="13" t="s">
        <v>357</v>
      </c>
      <c r="D226" s="13">
        <v>1</v>
      </c>
    </row>
    <row r="227" spans="1:4" x14ac:dyDescent="0.55000000000000004">
      <c r="A227" s="13">
        <v>226</v>
      </c>
      <c r="B227" s="19">
        <v>45357</v>
      </c>
      <c r="C227" s="13" t="s">
        <v>357</v>
      </c>
      <c r="D227" s="13">
        <v>10</v>
      </c>
    </row>
    <row r="228" spans="1:4" x14ac:dyDescent="0.55000000000000004">
      <c r="A228" s="13">
        <v>227</v>
      </c>
      <c r="B228" s="19">
        <v>45357</v>
      </c>
      <c r="C228" s="13" t="s">
        <v>366</v>
      </c>
      <c r="D228" s="13">
        <v>2</v>
      </c>
    </row>
    <row r="229" spans="1:4" x14ac:dyDescent="0.55000000000000004">
      <c r="A229" s="13">
        <v>228</v>
      </c>
      <c r="B229" s="19">
        <v>45358</v>
      </c>
      <c r="C229" s="13" t="s">
        <v>357</v>
      </c>
      <c r="D229" s="13">
        <v>3</v>
      </c>
    </row>
    <row r="230" spans="1:4" x14ac:dyDescent="0.55000000000000004">
      <c r="A230" s="13">
        <v>229</v>
      </c>
      <c r="B230" s="19">
        <v>45358</v>
      </c>
      <c r="C230" s="13" t="s">
        <v>366</v>
      </c>
      <c r="D230" s="13">
        <v>4</v>
      </c>
    </row>
    <row r="231" spans="1:4" x14ac:dyDescent="0.55000000000000004">
      <c r="A231" s="13">
        <v>230</v>
      </c>
      <c r="B231" s="19">
        <v>45359</v>
      </c>
      <c r="C231" s="13" t="s">
        <v>365</v>
      </c>
      <c r="D231" s="13">
        <v>1</v>
      </c>
    </row>
    <row r="232" spans="1:4" x14ac:dyDescent="0.55000000000000004">
      <c r="A232" s="13">
        <v>231</v>
      </c>
      <c r="B232" s="19">
        <v>45359</v>
      </c>
      <c r="C232" s="13" t="s">
        <v>360</v>
      </c>
      <c r="D232" s="13">
        <v>6</v>
      </c>
    </row>
    <row r="233" spans="1:4" x14ac:dyDescent="0.55000000000000004">
      <c r="A233" s="13">
        <v>232</v>
      </c>
      <c r="B233" s="19">
        <v>45360</v>
      </c>
      <c r="C233" s="13" t="s">
        <v>364</v>
      </c>
      <c r="D233" s="13">
        <v>8</v>
      </c>
    </row>
    <row r="234" spans="1:4" x14ac:dyDescent="0.55000000000000004">
      <c r="A234" s="13">
        <v>233</v>
      </c>
      <c r="B234" s="19">
        <v>45360</v>
      </c>
      <c r="C234" s="13" t="s">
        <v>357</v>
      </c>
      <c r="D234" s="13">
        <v>10</v>
      </c>
    </row>
    <row r="235" spans="1:4" x14ac:dyDescent="0.55000000000000004">
      <c r="A235" s="13">
        <v>234</v>
      </c>
      <c r="B235" s="19">
        <v>45360</v>
      </c>
      <c r="C235" s="13" t="s">
        <v>366</v>
      </c>
      <c r="D235" s="13">
        <v>10</v>
      </c>
    </row>
    <row r="236" spans="1:4" x14ac:dyDescent="0.55000000000000004">
      <c r="A236" s="13">
        <v>235</v>
      </c>
      <c r="B236" s="19">
        <v>45362</v>
      </c>
      <c r="C236" s="13" t="s">
        <v>361</v>
      </c>
      <c r="D236" s="13">
        <v>3</v>
      </c>
    </row>
    <row r="237" spans="1:4" x14ac:dyDescent="0.55000000000000004">
      <c r="A237" s="13">
        <v>236</v>
      </c>
      <c r="B237" s="19">
        <v>45362</v>
      </c>
      <c r="C237" s="13" t="s">
        <v>365</v>
      </c>
      <c r="D237" s="13">
        <v>7</v>
      </c>
    </row>
    <row r="238" spans="1:4" x14ac:dyDescent="0.55000000000000004">
      <c r="A238" s="13">
        <v>237</v>
      </c>
      <c r="B238" s="19">
        <v>45362</v>
      </c>
      <c r="C238" s="13" t="s">
        <v>362</v>
      </c>
      <c r="D238" s="13">
        <v>3</v>
      </c>
    </row>
    <row r="239" spans="1:4" x14ac:dyDescent="0.55000000000000004">
      <c r="A239" s="13">
        <v>238</v>
      </c>
      <c r="B239" s="19">
        <v>45362</v>
      </c>
      <c r="C239" s="13" t="s">
        <v>359</v>
      </c>
      <c r="D239" s="13">
        <v>9</v>
      </c>
    </row>
    <row r="240" spans="1:4" x14ac:dyDescent="0.55000000000000004">
      <c r="A240" s="13">
        <v>239</v>
      </c>
      <c r="B240" s="19">
        <v>45363</v>
      </c>
      <c r="C240" s="13" t="s">
        <v>364</v>
      </c>
      <c r="D240" s="13">
        <v>4</v>
      </c>
    </row>
    <row r="241" spans="1:4" x14ac:dyDescent="0.55000000000000004">
      <c r="A241" s="13">
        <v>240</v>
      </c>
      <c r="B241" s="19">
        <v>45363</v>
      </c>
      <c r="C241" s="13" t="s">
        <v>362</v>
      </c>
      <c r="D241" s="13">
        <v>3</v>
      </c>
    </row>
    <row r="242" spans="1:4" x14ac:dyDescent="0.55000000000000004">
      <c r="A242" s="13">
        <v>241</v>
      </c>
      <c r="B242" s="19">
        <v>45363</v>
      </c>
      <c r="C242" s="13" t="s">
        <v>358</v>
      </c>
      <c r="D242" s="13">
        <v>7</v>
      </c>
    </row>
    <row r="243" spans="1:4" x14ac:dyDescent="0.55000000000000004">
      <c r="A243" s="13">
        <v>242</v>
      </c>
      <c r="B243" s="19">
        <v>45364</v>
      </c>
      <c r="C243" s="13" t="s">
        <v>357</v>
      </c>
      <c r="D243" s="13">
        <v>9</v>
      </c>
    </row>
    <row r="244" spans="1:4" x14ac:dyDescent="0.55000000000000004">
      <c r="A244" s="13">
        <v>243</v>
      </c>
      <c r="B244" s="19">
        <v>45364</v>
      </c>
      <c r="C244" s="13" t="s">
        <v>358</v>
      </c>
      <c r="D244" s="13">
        <v>2</v>
      </c>
    </row>
    <row r="245" spans="1:4" x14ac:dyDescent="0.55000000000000004">
      <c r="A245" s="13">
        <v>244</v>
      </c>
      <c r="B245" s="19">
        <v>45365</v>
      </c>
      <c r="C245" s="13" t="s">
        <v>363</v>
      </c>
      <c r="D245" s="13">
        <v>5</v>
      </c>
    </row>
    <row r="246" spans="1:4" x14ac:dyDescent="0.55000000000000004">
      <c r="A246" s="13">
        <v>245</v>
      </c>
      <c r="B246" s="19">
        <v>45365</v>
      </c>
      <c r="C246" s="13" t="s">
        <v>362</v>
      </c>
      <c r="D246" s="13">
        <v>8</v>
      </c>
    </row>
    <row r="247" spans="1:4" x14ac:dyDescent="0.55000000000000004">
      <c r="A247" s="13">
        <v>246</v>
      </c>
      <c r="B247" s="19">
        <v>45365</v>
      </c>
      <c r="C247" s="13" t="s">
        <v>358</v>
      </c>
      <c r="D247" s="13">
        <v>7</v>
      </c>
    </row>
    <row r="248" spans="1:4" x14ac:dyDescent="0.55000000000000004">
      <c r="A248" s="13">
        <v>247</v>
      </c>
      <c r="B248" s="19">
        <v>45366</v>
      </c>
      <c r="C248" s="13" t="s">
        <v>359</v>
      </c>
      <c r="D248" s="13">
        <v>4</v>
      </c>
    </row>
    <row r="249" spans="1:4" x14ac:dyDescent="0.55000000000000004">
      <c r="A249" s="13">
        <v>248</v>
      </c>
      <c r="B249" s="19">
        <v>45367</v>
      </c>
      <c r="C249" s="13" t="s">
        <v>361</v>
      </c>
      <c r="D249" s="13">
        <v>3</v>
      </c>
    </row>
    <row r="250" spans="1:4" x14ac:dyDescent="0.55000000000000004">
      <c r="A250" s="13">
        <v>249</v>
      </c>
      <c r="B250" s="19">
        <v>45367</v>
      </c>
      <c r="C250" s="13" t="s">
        <v>362</v>
      </c>
      <c r="D250" s="13">
        <v>8</v>
      </c>
    </row>
    <row r="251" spans="1:4" x14ac:dyDescent="0.55000000000000004">
      <c r="A251" s="13">
        <v>250</v>
      </c>
      <c r="B251" s="19">
        <v>45367</v>
      </c>
      <c r="C251" s="13" t="s">
        <v>366</v>
      </c>
      <c r="D251" s="13">
        <v>5</v>
      </c>
    </row>
    <row r="252" spans="1:4" x14ac:dyDescent="0.55000000000000004">
      <c r="A252" s="13">
        <v>251</v>
      </c>
      <c r="B252" s="19">
        <v>45367</v>
      </c>
      <c r="C252" s="13" t="s">
        <v>360</v>
      </c>
      <c r="D252" s="13">
        <v>10</v>
      </c>
    </row>
    <row r="253" spans="1:4" x14ac:dyDescent="0.55000000000000004">
      <c r="A253" s="13">
        <v>252</v>
      </c>
      <c r="B253" s="19">
        <v>45367</v>
      </c>
      <c r="C253" s="13" t="s">
        <v>360</v>
      </c>
      <c r="D253" s="13">
        <v>2</v>
      </c>
    </row>
    <row r="254" spans="1:4" x14ac:dyDescent="0.55000000000000004">
      <c r="A254" s="13">
        <v>253</v>
      </c>
      <c r="B254" s="19">
        <v>45368</v>
      </c>
      <c r="C254" s="13" t="s">
        <v>363</v>
      </c>
      <c r="D254" s="13">
        <v>10</v>
      </c>
    </row>
    <row r="255" spans="1:4" x14ac:dyDescent="0.55000000000000004">
      <c r="A255" s="13">
        <v>254</v>
      </c>
      <c r="B255" s="19">
        <v>45368</v>
      </c>
      <c r="C255" s="13" t="s">
        <v>365</v>
      </c>
      <c r="D255" s="13">
        <v>5</v>
      </c>
    </row>
    <row r="256" spans="1:4" x14ac:dyDescent="0.55000000000000004">
      <c r="A256" s="13">
        <v>255</v>
      </c>
      <c r="B256" s="19">
        <v>45368</v>
      </c>
      <c r="C256" s="13" t="s">
        <v>357</v>
      </c>
      <c r="D256" s="13">
        <v>1</v>
      </c>
    </row>
    <row r="257" spans="1:4" x14ac:dyDescent="0.55000000000000004">
      <c r="A257" s="13">
        <v>256</v>
      </c>
      <c r="B257" s="19">
        <v>45368</v>
      </c>
      <c r="C257" s="13" t="s">
        <v>359</v>
      </c>
      <c r="D257" s="13">
        <v>3</v>
      </c>
    </row>
    <row r="258" spans="1:4" x14ac:dyDescent="0.55000000000000004">
      <c r="A258" s="13">
        <v>257</v>
      </c>
      <c r="B258" s="19">
        <v>45369</v>
      </c>
      <c r="C258" s="13" t="s">
        <v>361</v>
      </c>
      <c r="D258" s="13">
        <v>1</v>
      </c>
    </row>
    <row r="259" spans="1:4" x14ac:dyDescent="0.55000000000000004">
      <c r="A259" s="13">
        <v>258</v>
      </c>
      <c r="B259" s="19">
        <v>45369</v>
      </c>
      <c r="C259" s="13" t="s">
        <v>357</v>
      </c>
      <c r="D259" s="13">
        <v>8</v>
      </c>
    </row>
    <row r="260" spans="1:4" x14ac:dyDescent="0.55000000000000004">
      <c r="A260" s="13">
        <v>259</v>
      </c>
      <c r="B260" s="19">
        <v>45369</v>
      </c>
      <c r="C260" s="13" t="s">
        <v>358</v>
      </c>
      <c r="D260" s="13">
        <v>7</v>
      </c>
    </row>
    <row r="261" spans="1:4" x14ac:dyDescent="0.55000000000000004">
      <c r="A261" s="13">
        <v>260</v>
      </c>
      <c r="B261" s="19">
        <v>45370</v>
      </c>
      <c r="C261" s="13" t="s">
        <v>364</v>
      </c>
      <c r="D261" s="13">
        <v>7</v>
      </c>
    </row>
    <row r="262" spans="1:4" x14ac:dyDescent="0.55000000000000004">
      <c r="A262" s="13">
        <v>261</v>
      </c>
      <c r="B262" s="19">
        <v>45370</v>
      </c>
      <c r="C262" s="13" t="s">
        <v>359</v>
      </c>
      <c r="D262" s="13">
        <v>9</v>
      </c>
    </row>
    <row r="263" spans="1:4" x14ac:dyDescent="0.55000000000000004">
      <c r="A263" s="13">
        <v>262</v>
      </c>
      <c r="B263" s="19">
        <v>45371</v>
      </c>
      <c r="C263" s="13" t="s">
        <v>365</v>
      </c>
      <c r="D263" s="13">
        <v>9</v>
      </c>
    </row>
    <row r="264" spans="1:4" x14ac:dyDescent="0.55000000000000004">
      <c r="A264" s="13">
        <v>263</v>
      </c>
      <c r="B264" s="19">
        <v>45372</v>
      </c>
      <c r="C264" s="13" t="s">
        <v>364</v>
      </c>
      <c r="D264" s="13">
        <v>1</v>
      </c>
    </row>
    <row r="265" spans="1:4" x14ac:dyDescent="0.55000000000000004">
      <c r="A265" s="13">
        <v>264</v>
      </c>
      <c r="B265" s="19">
        <v>45372</v>
      </c>
      <c r="C265" s="13" t="s">
        <v>365</v>
      </c>
      <c r="D265" s="13">
        <v>8</v>
      </c>
    </row>
    <row r="266" spans="1:4" x14ac:dyDescent="0.55000000000000004">
      <c r="A266" s="13">
        <v>265</v>
      </c>
      <c r="B266" s="19">
        <v>45373</v>
      </c>
      <c r="C266" s="13" t="s">
        <v>364</v>
      </c>
      <c r="D266" s="13">
        <v>5</v>
      </c>
    </row>
    <row r="267" spans="1:4" x14ac:dyDescent="0.55000000000000004">
      <c r="A267" s="13">
        <v>266</v>
      </c>
      <c r="B267" s="19">
        <v>45373</v>
      </c>
      <c r="C267" s="13" t="s">
        <v>358</v>
      </c>
      <c r="D267" s="13">
        <v>8</v>
      </c>
    </row>
    <row r="268" spans="1:4" x14ac:dyDescent="0.55000000000000004">
      <c r="A268" s="13">
        <v>267</v>
      </c>
      <c r="B268" s="19">
        <v>45373</v>
      </c>
      <c r="C268" s="13" t="s">
        <v>366</v>
      </c>
      <c r="D268" s="13">
        <v>7</v>
      </c>
    </row>
    <row r="269" spans="1:4" x14ac:dyDescent="0.55000000000000004">
      <c r="A269" s="13">
        <v>268</v>
      </c>
      <c r="B269" s="19">
        <v>45373</v>
      </c>
      <c r="C269" s="13" t="s">
        <v>359</v>
      </c>
      <c r="D269" s="13">
        <v>7</v>
      </c>
    </row>
    <row r="270" spans="1:4" x14ac:dyDescent="0.55000000000000004">
      <c r="A270" s="13">
        <v>269</v>
      </c>
      <c r="B270" s="19">
        <v>45373</v>
      </c>
      <c r="C270" s="13" t="s">
        <v>359</v>
      </c>
      <c r="D270" s="13">
        <v>8</v>
      </c>
    </row>
    <row r="271" spans="1:4" x14ac:dyDescent="0.55000000000000004">
      <c r="A271" s="13">
        <v>270</v>
      </c>
      <c r="B271" s="19">
        <v>45374</v>
      </c>
      <c r="C271" s="13" t="s">
        <v>363</v>
      </c>
      <c r="D271" s="13">
        <v>4</v>
      </c>
    </row>
    <row r="272" spans="1:4" x14ac:dyDescent="0.55000000000000004">
      <c r="A272" s="13">
        <v>271</v>
      </c>
      <c r="B272" s="19">
        <v>45374</v>
      </c>
      <c r="C272" s="13" t="s">
        <v>365</v>
      </c>
      <c r="D272" s="13">
        <v>10</v>
      </c>
    </row>
    <row r="273" spans="1:4" x14ac:dyDescent="0.55000000000000004">
      <c r="A273" s="13">
        <v>272</v>
      </c>
      <c r="B273" s="19">
        <v>45374</v>
      </c>
      <c r="C273" s="13" t="s">
        <v>360</v>
      </c>
      <c r="D273" s="13">
        <v>5</v>
      </c>
    </row>
    <row r="274" spans="1:4" x14ac:dyDescent="0.55000000000000004">
      <c r="A274" s="13">
        <v>273</v>
      </c>
      <c r="B274" s="19">
        <v>45375</v>
      </c>
      <c r="C274" s="13" t="s">
        <v>361</v>
      </c>
      <c r="D274" s="13">
        <v>4</v>
      </c>
    </row>
    <row r="275" spans="1:4" x14ac:dyDescent="0.55000000000000004">
      <c r="A275" s="13">
        <v>274</v>
      </c>
      <c r="B275" s="19">
        <v>45375</v>
      </c>
      <c r="C275" s="13" t="s">
        <v>366</v>
      </c>
      <c r="D275" s="13">
        <v>1</v>
      </c>
    </row>
    <row r="276" spans="1:4" x14ac:dyDescent="0.55000000000000004">
      <c r="A276" s="13">
        <v>275</v>
      </c>
      <c r="B276" s="19">
        <v>45375</v>
      </c>
      <c r="C276" s="13" t="s">
        <v>360</v>
      </c>
      <c r="D276" s="13">
        <v>6</v>
      </c>
    </row>
    <row r="277" spans="1:4" x14ac:dyDescent="0.55000000000000004">
      <c r="A277" s="13">
        <v>276</v>
      </c>
      <c r="B277" s="19">
        <v>45376</v>
      </c>
      <c r="C277" s="13" t="s">
        <v>361</v>
      </c>
      <c r="D277" s="13">
        <v>4</v>
      </c>
    </row>
    <row r="278" spans="1:4" x14ac:dyDescent="0.55000000000000004">
      <c r="A278" s="13">
        <v>277</v>
      </c>
      <c r="B278" s="19">
        <v>45376</v>
      </c>
      <c r="C278" s="13" t="s">
        <v>364</v>
      </c>
      <c r="D278" s="13">
        <v>9</v>
      </c>
    </row>
    <row r="279" spans="1:4" x14ac:dyDescent="0.55000000000000004">
      <c r="A279" s="13">
        <v>278</v>
      </c>
      <c r="B279" s="19">
        <v>45376</v>
      </c>
      <c r="C279" s="13" t="s">
        <v>364</v>
      </c>
      <c r="D279" s="13">
        <v>2</v>
      </c>
    </row>
    <row r="280" spans="1:4" x14ac:dyDescent="0.55000000000000004">
      <c r="A280" s="13">
        <v>279</v>
      </c>
      <c r="B280" s="19">
        <v>45376</v>
      </c>
      <c r="C280" s="13" t="s">
        <v>365</v>
      </c>
      <c r="D280" s="13">
        <v>1</v>
      </c>
    </row>
    <row r="281" spans="1:4" x14ac:dyDescent="0.55000000000000004">
      <c r="A281" s="13">
        <v>280</v>
      </c>
      <c r="B281" s="19">
        <v>45376</v>
      </c>
      <c r="C281" s="13" t="s">
        <v>362</v>
      </c>
      <c r="D281" s="13">
        <v>9</v>
      </c>
    </row>
    <row r="282" spans="1:4" x14ac:dyDescent="0.55000000000000004">
      <c r="A282" s="13">
        <v>281</v>
      </c>
      <c r="B282" s="19">
        <v>45376</v>
      </c>
      <c r="C282" s="13" t="s">
        <v>359</v>
      </c>
      <c r="D282" s="13">
        <v>4</v>
      </c>
    </row>
    <row r="283" spans="1:4" x14ac:dyDescent="0.55000000000000004">
      <c r="A283" s="13">
        <v>282</v>
      </c>
      <c r="B283" s="19">
        <v>45376</v>
      </c>
      <c r="C283" s="13" t="s">
        <v>360</v>
      </c>
      <c r="D283" s="13">
        <v>8</v>
      </c>
    </row>
    <row r="284" spans="1:4" x14ac:dyDescent="0.55000000000000004">
      <c r="A284" s="13">
        <v>283</v>
      </c>
      <c r="B284" s="19">
        <v>45377</v>
      </c>
      <c r="C284" s="13" t="s">
        <v>365</v>
      </c>
      <c r="D284" s="13">
        <v>9</v>
      </c>
    </row>
    <row r="285" spans="1:4" x14ac:dyDescent="0.55000000000000004">
      <c r="A285" s="13">
        <v>284</v>
      </c>
      <c r="B285" s="19">
        <v>45377</v>
      </c>
      <c r="C285" s="13" t="s">
        <v>362</v>
      </c>
      <c r="D285" s="13">
        <v>6</v>
      </c>
    </row>
    <row r="286" spans="1:4" x14ac:dyDescent="0.55000000000000004">
      <c r="A286" s="13">
        <v>285</v>
      </c>
      <c r="B286" s="19">
        <v>45377</v>
      </c>
      <c r="C286" s="13" t="s">
        <v>358</v>
      </c>
      <c r="D286" s="13">
        <v>1</v>
      </c>
    </row>
    <row r="287" spans="1:4" x14ac:dyDescent="0.55000000000000004">
      <c r="A287" s="13">
        <v>286</v>
      </c>
      <c r="B287" s="19">
        <v>45378</v>
      </c>
      <c r="C287" s="13" t="s">
        <v>361</v>
      </c>
      <c r="D287" s="13">
        <v>3</v>
      </c>
    </row>
    <row r="288" spans="1:4" x14ac:dyDescent="0.55000000000000004">
      <c r="A288" s="13">
        <v>287</v>
      </c>
      <c r="B288" s="19">
        <v>45378</v>
      </c>
      <c r="C288" s="13" t="s">
        <v>358</v>
      </c>
      <c r="D288" s="13">
        <v>5</v>
      </c>
    </row>
    <row r="289" spans="1:4" x14ac:dyDescent="0.55000000000000004">
      <c r="A289" s="13">
        <v>288</v>
      </c>
      <c r="B289" s="19">
        <v>45378</v>
      </c>
      <c r="C289" s="13" t="s">
        <v>359</v>
      </c>
      <c r="D289" s="13">
        <v>10</v>
      </c>
    </row>
    <row r="290" spans="1:4" x14ac:dyDescent="0.55000000000000004">
      <c r="A290" s="13">
        <v>289</v>
      </c>
      <c r="B290" s="19">
        <v>45378</v>
      </c>
      <c r="C290" s="13" t="s">
        <v>359</v>
      </c>
      <c r="D290" s="13">
        <v>6</v>
      </c>
    </row>
    <row r="291" spans="1:4" x14ac:dyDescent="0.55000000000000004">
      <c r="A291" s="13">
        <v>290</v>
      </c>
      <c r="B291" s="19">
        <v>45379</v>
      </c>
      <c r="C291" s="13" t="s">
        <v>364</v>
      </c>
      <c r="D291" s="13">
        <v>5</v>
      </c>
    </row>
    <row r="292" spans="1:4" x14ac:dyDescent="0.55000000000000004">
      <c r="A292" s="13">
        <v>291</v>
      </c>
      <c r="B292" s="19">
        <v>45379</v>
      </c>
      <c r="C292" s="13" t="s">
        <v>365</v>
      </c>
      <c r="D292" s="13">
        <v>7</v>
      </c>
    </row>
    <row r="293" spans="1:4" x14ac:dyDescent="0.55000000000000004">
      <c r="A293" s="13">
        <v>292</v>
      </c>
      <c r="B293" s="19">
        <v>45379</v>
      </c>
      <c r="C293" s="13" t="s">
        <v>357</v>
      </c>
      <c r="D293" s="13">
        <v>5</v>
      </c>
    </row>
    <row r="294" spans="1:4" x14ac:dyDescent="0.55000000000000004">
      <c r="A294" s="13">
        <v>293</v>
      </c>
      <c r="B294" s="19">
        <v>45379</v>
      </c>
      <c r="C294" s="13" t="s">
        <v>359</v>
      </c>
      <c r="D294" s="13">
        <v>8</v>
      </c>
    </row>
    <row r="295" spans="1:4" x14ac:dyDescent="0.55000000000000004">
      <c r="A295" s="13">
        <v>294</v>
      </c>
      <c r="B295" s="19">
        <v>45380</v>
      </c>
      <c r="C295" s="13" t="s">
        <v>363</v>
      </c>
      <c r="D295" s="13">
        <v>3</v>
      </c>
    </row>
    <row r="296" spans="1:4" x14ac:dyDescent="0.55000000000000004">
      <c r="A296" s="13">
        <v>295</v>
      </c>
      <c r="B296" s="19">
        <v>45380</v>
      </c>
      <c r="C296" s="13" t="s">
        <v>362</v>
      </c>
      <c r="D296" s="13">
        <v>9</v>
      </c>
    </row>
    <row r="297" spans="1:4" x14ac:dyDescent="0.55000000000000004">
      <c r="A297" s="13">
        <v>296</v>
      </c>
      <c r="B297" s="19">
        <v>45381</v>
      </c>
      <c r="C297" s="13" t="s">
        <v>361</v>
      </c>
      <c r="D297" s="13">
        <v>2</v>
      </c>
    </row>
    <row r="298" spans="1:4" x14ac:dyDescent="0.55000000000000004">
      <c r="A298" s="13">
        <v>297</v>
      </c>
      <c r="B298" s="19">
        <v>45381</v>
      </c>
      <c r="C298" s="13" t="s">
        <v>364</v>
      </c>
      <c r="D298" s="13">
        <v>4</v>
      </c>
    </row>
    <row r="299" spans="1:4" x14ac:dyDescent="0.55000000000000004">
      <c r="A299" s="13">
        <v>298</v>
      </c>
      <c r="B299" s="19">
        <v>45381</v>
      </c>
      <c r="C299" s="13" t="s">
        <v>357</v>
      </c>
      <c r="D299" s="13">
        <v>5</v>
      </c>
    </row>
    <row r="300" spans="1:4" x14ac:dyDescent="0.55000000000000004">
      <c r="A300" s="13">
        <v>299</v>
      </c>
      <c r="B300" s="19">
        <v>45381</v>
      </c>
      <c r="C300" s="13" t="s">
        <v>358</v>
      </c>
      <c r="D300" s="13">
        <v>2</v>
      </c>
    </row>
    <row r="301" spans="1:4" x14ac:dyDescent="0.55000000000000004">
      <c r="A301" s="13">
        <v>300</v>
      </c>
      <c r="B301" s="19">
        <v>45381</v>
      </c>
      <c r="C301" s="13" t="s">
        <v>360</v>
      </c>
      <c r="D301" s="13">
        <v>8</v>
      </c>
    </row>
    <row r="302" spans="1:4" x14ac:dyDescent="0.55000000000000004">
      <c r="A302" s="13">
        <v>301</v>
      </c>
      <c r="B302" s="19">
        <v>45381</v>
      </c>
      <c r="C302" s="13" t="s">
        <v>360</v>
      </c>
      <c r="D302" s="13">
        <v>9</v>
      </c>
    </row>
    <row r="303" spans="1:4" x14ac:dyDescent="0.55000000000000004">
      <c r="A303" s="13">
        <v>302</v>
      </c>
      <c r="B303" s="19">
        <v>45382</v>
      </c>
      <c r="C303" s="13" t="s">
        <v>362</v>
      </c>
      <c r="D303" s="13">
        <v>2</v>
      </c>
    </row>
    <row r="304" spans="1:4" x14ac:dyDescent="0.55000000000000004">
      <c r="A304" s="13">
        <v>303</v>
      </c>
      <c r="B304" s="19">
        <v>45382</v>
      </c>
      <c r="C304" s="13" t="s">
        <v>366</v>
      </c>
      <c r="D304" s="13">
        <v>6</v>
      </c>
    </row>
    <row r="305" spans="1:4" x14ac:dyDescent="0.55000000000000004">
      <c r="A305" s="13">
        <v>304</v>
      </c>
      <c r="B305" s="19">
        <v>45382</v>
      </c>
      <c r="C305" s="13" t="s">
        <v>366</v>
      </c>
      <c r="D305" s="13">
        <v>1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B31A5-22DF-4A69-992F-F6E5B1E0CFA7}">
  <dimension ref="A1:C11"/>
  <sheetViews>
    <sheetView zoomScale="160" zoomScaleNormal="160" workbookViewId="0">
      <selection activeCell="C7" sqref="C7"/>
    </sheetView>
  </sheetViews>
  <sheetFormatPr defaultRowHeight="18" x14ac:dyDescent="0.55000000000000004"/>
  <cols>
    <col min="1" max="1" width="9.08203125" style="13" customWidth="1"/>
    <col min="2" max="2" width="20.58203125" style="13" customWidth="1"/>
    <col min="3" max="3" width="21.58203125" style="13" customWidth="1"/>
    <col min="4" max="16384" width="8.6640625" style="13"/>
  </cols>
  <sheetData>
    <row r="1" spans="1:3" x14ac:dyDescent="0.55000000000000004">
      <c r="A1" s="17" t="s">
        <v>367</v>
      </c>
      <c r="B1" s="17" t="s">
        <v>63</v>
      </c>
      <c r="C1" s="17" t="s">
        <v>368</v>
      </c>
    </row>
    <row r="2" spans="1:3" x14ac:dyDescent="0.55000000000000004">
      <c r="A2" s="13" t="s">
        <v>369</v>
      </c>
      <c r="B2" s="13" t="s">
        <v>352</v>
      </c>
      <c r="C2" s="13" t="s">
        <v>370</v>
      </c>
    </row>
    <row r="3" spans="1:3" x14ac:dyDescent="0.55000000000000004">
      <c r="A3" s="13" t="s">
        <v>371</v>
      </c>
      <c r="B3" s="13" t="s">
        <v>349</v>
      </c>
      <c r="C3" s="13" t="s">
        <v>370</v>
      </c>
    </row>
    <row r="4" spans="1:3" x14ac:dyDescent="0.55000000000000004">
      <c r="A4" s="13" t="s">
        <v>372</v>
      </c>
      <c r="B4" s="13" t="s">
        <v>353</v>
      </c>
      <c r="C4" s="13" t="s">
        <v>373</v>
      </c>
    </row>
    <row r="5" spans="1:3" x14ac:dyDescent="0.55000000000000004">
      <c r="A5" s="13" t="s">
        <v>374</v>
      </c>
      <c r="B5" s="13" t="s">
        <v>351</v>
      </c>
      <c r="C5" s="13" t="s">
        <v>375</v>
      </c>
    </row>
    <row r="6" spans="1:3" x14ac:dyDescent="0.55000000000000004">
      <c r="A6" s="13" t="s">
        <v>376</v>
      </c>
      <c r="B6" s="13" t="s">
        <v>344</v>
      </c>
      <c r="C6" s="13" t="s">
        <v>377</v>
      </c>
    </row>
    <row r="7" spans="1:3" x14ac:dyDescent="0.55000000000000004">
      <c r="A7" s="13" t="s">
        <v>378</v>
      </c>
      <c r="B7" s="13" t="s">
        <v>348</v>
      </c>
      <c r="C7" s="13" t="s">
        <v>377</v>
      </c>
    </row>
    <row r="8" spans="1:3" x14ac:dyDescent="0.55000000000000004">
      <c r="A8" s="13" t="s">
        <v>379</v>
      </c>
      <c r="B8" s="13" t="s">
        <v>346</v>
      </c>
      <c r="C8" s="13" t="s">
        <v>377</v>
      </c>
    </row>
    <row r="9" spans="1:3" x14ac:dyDescent="0.55000000000000004">
      <c r="A9" s="13" t="s">
        <v>380</v>
      </c>
      <c r="B9" s="13" t="s">
        <v>345</v>
      </c>
      <c r="C9" s="13" t="s">
        <v>375</v>
      </c>
    </row>
    <row r="10" spans="1:3" x14ac:dyDescent="0.55000000000000004">
      <c r="A10" s="13" t="s">
        <v>381</v>
      </c>
      <c r="B10" s="13" t="s">
        <v>347</v>
      </c>
      <c r="C10" s="13" t="s">
        <v>373</v>
      </c>
    </row>
    <row r="11" spans="1:3" x14ac:dyDescent="0.55000000000000004">
      <c r="A11" s="13" t="s">
        <v>382</v>
      </c>
      <c r="B11" s="13" t="s">
        <v>350</v>
      </c>
      <c r="C11" s="13" t="s">
        <v>370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7F435-88F4-4264-BAAF-304103B3F856}">
  <dimension ref="A1:C5"/>
  <sheetViews>
    <sheetView zoomScale="130" zoomScaleNormal="130" workbookViewId="0"/>
  </sheetViews>
  <sheetFormatPr defaultRowHeight="18" x14ac:dyDescent="0.55000000000000004"/>
  <cols>
    <col min="1" max="1" width="14.33203125" style="13" bestFit="1" customWidth="1"/>
    <col min="2" max="2" width="13.58203125" style="13" customWidth="1"/>
    <col min="3" max="16384" width="8.6640625" style="13"/>
  </cols>
  <sheetData>
    <row r="1" spans="1:3" x14ac:dyDescent="0.55000000000000004">
      <c r="A1" s="16" t="s">
        <v>383</v>
      </c>
      <c r="B1" s="16" t="s">
        <v>384</v>
      </c>
    </row>
    <row r="2" spans="1:3" x14ac:dyDescent="0.55000000000000004">
      <c r="A2" s="13" t="s">
        <v>385</v>
      </c>
      <c r="B2" s="14">
        <v>200</v>
      </c>
    </row>
    <row r="3" spans="1:3" x14ac:dyDescent="0.55000000000000004">
      <c r="A3" s="13" t="s">
        <v>386</v>
      </c>
      <c r="B3" s="14">
        <v>20000</v>
      </c>
    </row>
    <row r="4" spans="1:3" x14ac:dyDescent="0.55000000000000004">
      <c r="A4" s="13" t="s">
        <v>387</v>
      </c>
      <c r="B4" s="14">
        <f>(B5-B2)*B3</f>
        <v>400000</v>
      </c>
      <c r="C4" s="20" t="s">
        <v>389</v>
      </c>
    </row>
    <row r="5" spans="1:3" x14ac:dyDescent="0.55000000000000004">
      <c r="A5" s="13" t="s">
        <v>388</v>
      </c>
      <c r="B5" s="14">
        <v>220</v>
      </c>
      <c r="C5" s="20" t="s">
        <v>390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E2ABF-B5EF-4EB7-B6C7-063FF3F44072}">
  <dimension ref="A1:C6"/>
  <sheetViews>
    <sheetView zoomScale="145" zoomScaleNormal="145" workbookViewId="0"/>
  </sheetViews>
  <sheetFormatPr defaultRowHeight="18" x14ac:dyDescent="0.55000000000000004"/>
  <cols>
    <col min="1" max="1" width="18" bestFit="1" customWidth="1"/>
    <col min="2" max="2" width="14.58203125" bestFit="1" customWidth="1"/>
    <col min="3" max="3" width="12.58203125" bestFit="1" customWidth="1"/>
  </cols>
  <sheetData>
    <row r="1" spans="1:3" x14ac:dyDescent="0.55000000000000004">
      <c r="A1" t="s">
        <v>65</v>
      </c>
      <c r="B1" t="s">
        <v>184</v>
      </c>
      <c r="C1" t="s">
        <v>185</v>
      </c>
    </row>
    <row r="2" spans="1:3" x14ac:dyDescent="0.55000000000000004">
      <c r="A2" t="s">
        <v>80</v>
      </c>
      <c r="B2" s="5">
        <v>2310000</v>
      </c>
      <c r="C2" s="5">
        <v>628000</v>
      </c>
    </row>
    <row r="3" spans="1:3" x14ac:dyDescent="0.55000000000000004">
      <c r="A3" t="s">
        <v>73</v>
      </c>
      <c r="B3" s="5">
        <v>6135000</v>
      </c>
      <c r="C3" s="5">
        <v>1636000</v>
      </c>
    </row>
    <row r="4" spans="1:3" x14ac:dyDescent="0.55000000000000004">
      <c r="A4" t="s">
        <v>70</v>
      </c>
      <c r="B4" s="5">
        <v>17700000</v>
      </c>
      <c r="C4" s="5">
        <v>3560000</v>
      </c>
    </row>
    <row r="5" spans="1:3" x14ac:dyDescent="0.55000000000000004">
      <c r="A5" t="s">
        <v>76</v>
      </c>
      <c r="B5" s="5">
        <v>17800000</v>
      </c>
      <c r="C5" s="5">
        <v>3590000</v>
      </c>
    </row>
    <row r="6" spans="1:3" x14ac:dyDescent="0.55000000000000004">
      <c r="A6" t="s">
        <v>84</v>
      </c>
      <c r="B6" s="5">
        <v>1450000</v>
      </c>
      <c r="C6" s="5">
        <v>440000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AB4D0-29F0-45FA-B0FF-E642DCA5A801}">
  <dimension ref="A1:D81"/>
  <sheetViews>
    <sheetView zoomScale="160" zoomScaleNormal="160" workbookViewId="0"/>
  </sheetViews>
  <sheetFormatPr defaultRowHeight="18" x14ac:dyDescent="0.55000000000000004"/>
  <cols>
    <col min="1" max="1" width="10.83203125" bestFit="1" customWidth="1"/>
    <col min="2" max="2" width="23.08203125" bestFit="1" customWidth="1"/>
    <col min="3" max="4" width="10.75" bestFit="1" customWidth="1"/>
  </cols>
  <sheetData>
    <row r="1" spans="1:4" x14ac:dyDescent="0.55000000000000004">
      <c r="A1" t="s">
        <v>2</v>
      </c>
      <c r="B1" t="s">
        <v>63</v>
      </c>
      <c r="C1" t="s">
        <v>66</v>
      </c>
      <c r="D1" t="s">
        <v>67</v>
      </c>
    </row>
    <row r="2" spans="1:4" x14ac:dyDescent="0.55000000000000004">
      <c r="A2" t="s">
        <v>6</v>
      </c>
      <c r="B2" t="s">
        <v>68</v>
      </c>
      <c r="C2" s="5">
        <v>4000</v>
      </c>
      <c r="D2" s="5">
        <v>7000</v>
      </c>
    </row>
    <row r="3" spans="1:4" x14ac:dyDescent="0.55000000000000004">
      <c r="A3" t="s">
        <v>8</v>
      </c>
      <c r="B3" t="s">
        <v>71</v>
      </c>
      <c r="C3" s="5">
        <v>1500</v>
      </c>
      <c r="D3" s="5">
        <v>3500</v>
      </c>
    </row>
    <row r="4" spans="1:4" x14ac:dyDescent="0.55000000000000004">
      <c r="A4" t="s">
        <v>10</v>
      </c>
      <c r="B4" t="s">
        <v>74</v>
      </c>
      <c r="C4" s="5">
        <v>6000</v>
      </c>
      <c r="D4" s="5">
        <v>10500</v>
      </c>
    </row>
    <row r="5" spans="1:4" x14ac:dyDescent="0.55000000000000004">
      <c r="A5" t="s">
        <v>11</v>
      </c>
      <c r="B5" t="s">
        <v>77</v>
      </c>
      <c r="C5" s="5">
        <v>1200</v>
      </c>
      <c r="D5" s="5">
        <v>2800</v>
      </c>
    </row>
    <row r="6" spans="1:4" x14ac:dyDescent="0.55000000000000004">
      <c r="A6" t="s">
        <v>12</v>
      </c>
      <c r="B6" t="s">
        <v>78</v>
      </c>
      <c r="C6" s="5">
        <v>4500</v>
      </c>
      <c r="D6" s="5">
        <v>8400</v>
      </c>
    </row>
    <row r="7" spans="1:4" x14ac:dyDescent="0.55000000000000004">
      <c r="A7" t="s">
        <v>13</v>
      </c>
      <c r="B7" t="s">
        <v>79</v>
      </c>
      <c r="C7" s="5">
        <v>2500</v>
      </c>
      <c r="D7" s="5">
        <v>5600</v>
      </c>
    </row>
    <row r="8" spans="1:4" x14ac:dyDescent="0.55000000000000004">
      <c r="A8" t="s">
        <v>14</v>
      </c>
      <c r="B8" t="s">
        <v>81</v>
      </c>
      <c r="C8" s="5">
        <v>3000</v>
      </c>
      <c r="D8" s="5">
        <v>6300</v>
      </c>
    </row>
    <row r="9" spans="1:4" x14ac:dyDescent="0.55000000000000004">
      <c r="A9" t="s">
        <v>15</v>
      </c>
      <c r="B9" t="s">
        <v>82</v>
      </c>
      <c r="C9" s="5">
        <v>1000</v>
      </c>
      <c r="D9" s="5">
        <v>2100</v>
      </c>
    </row>
    <row r="10" spans="1:4" x14ac:dyDescent="0.55000000000000004">
      <c r="A10" t="s">
        <v>16</v>
      </c>
      <c r="B10" t="s">
        <v>85</v>
      </c>
      <c r="C10" s="5">
        <v>4200</v>
      </c>
      <c r="D10" s="5">
        <v>7699.9999999999991</v>
      </c>
    </row>
    <row r="11" spans="1:4" x14ac:dyDescent="0.55000000000000004">
      <c r="A11" t="s">
        <v>17</v>
      </c>
      <c r="B11" t="s">
        <v>86</v>
      </c>
      <c r="C11" s="5">
        <v>1800</v>
      </c>
      <c r="D11" s="5">
        <v>4200</v>
      </c>
    </row>
    <row r="12" spans="1:4" x14ac:dyDescent="0.55000000000000004">
      <c r="A12" t="s">
        <v>18</v>
      </c>
      <c r="B12" t="s">
        <v>87</v>
      </c>
      <c r="C12" s="5">
        <v>6500</v>
      </c>
      <c r="D12" s="5">
        <v>11200</v>
      </c>
    </row>
    <row r="13" spans="1:4" x14ac:dyDescent="0.55000000000000004">
      <c r="A13" t="s">
        <v>19</v>
      </c>
      <c r="B13" t="s">
        <v>88</v>
      </c>
      <c r="C13" s="5">
        <v>2800</v>
      </c>
      <c r="D13" s="5">
        <v>6300</v>
      </c>
    </row>
    <row r="14" spans="1:4" x14ac:dyDescent="0.55000000000000004">
      <c r="A14" t="s">
        <v>20</v>
      </c>
      <c r="B14" t="s">
        <v>89</v>
      </c>
      <c r="C14" s="5">
        <v>4800</v>
      </c>
      <c r="D14" s="5">
        <v>9100</v>
      </c>
    </row>
    <row r="15" spans="1:4" x14ac:dyDescent="0.55000000000000004">
      <c r="A15" t="s">
        <v>21</v>
      </c>
      <c r="B15" t="s">
        <v>90</v>
      </c>
      <c r="C15" s="5">
        <v>2000</v>
      </c>
      <c r="D15" s="5">
        <v>4900</v>
      </c>
    </row>
    <row r="16" spans="1:4" x14ac:dyDescent="0.55000000000000004">
      <c r="A16" t="s">
        <v>22</v>
      </c>
      <c r="B16" t="s">
        <v>91</v>
      </c>
      <c r="C16" s="5">
        <v>3500</v>
      </c>
      <c r="D16" s="5">
        <v>7000</v>
      </c>
    </row>
    <row r="17" spans="1:4" x14ac:dyDescent="0.55000000000000004">
      <c r="A17" t="s">
        <v>23</v>
      </c>
      <c r="B17" t="s">
        <v>92</v>
      </c>
      <c r="C17" s="5">
        <v>1200</v>
      </c>
      <c r="D17" s="5">
        <v>2450</v>
      </c>
    </row>
    <row r="18" spans="1:4" x14ac:dyDescent="0.55000000000000004">
      <c r="A18" t="s">
        <v>24</v>
      </c>
      <c r="B18" t="s">
        <v>93</v>
      </c>
      <c r="C18" s="5">
        <v>5000</v>
      </c>
      <c r="D18" s="5">
        <v>9800</v>
      </c>
    </row>
    <row r="19" spans="1:4" x14ac:dyDescent="0.55000000000000004">
      <c r="A19" t="s">
        <v>25</v>
      </c>
      <c r="B19" t="s">
        <v>94</v>
      </c>
      <c r="C19" s="5">
        <v>2200</v>
      </c>
      <c r="D19" s="5">
        <v>5600</v>
      </c>
    </row>
    <row r="20" spans="1:4" x14ac:dyDescent="0.55000000000000004">
      <c r="A20" t="s">
        <v>26</v>
      </c>
      <c r="B20" t="s">
        <v>95</v>
      </c>
      <c r="C20" s="5">
        <v>7000</v>
      </c>
      <c r="D20" s="5">
        <v>12600</v>
      </c>
    </row>
    <row r="21" spans="1:4" x14ac:dyDescent="0.55000000000000004">
      <c r="A21" t="s">
        <v>27</v>
      </c>
      <c r="B21" t="s">
        <v>96</v>
      </c>
      <c r="C21" s="5">
        <v>3000</v>
      </c>
      <c r="D21" s="5">
        <v>7000</v>
      </c>
    </row>
    <row r="22" spans="1:4" x14ac:dyDescent="0.55000000000000004">
      <c r="A22" t="s">
        <v>28</v>
      </c>
      <c r="B22" t="s">
        <v>97</v>
      </c>
      <c r="C22" s="5">
        <v>5200</v>
      </c>
      <c r="D22" s="5">
        <v>10500</v>
      </c>
    </row>
    <row r="23" spans="1:4" x14ac:dyDescent="0.55000000000000004">
      <c r="A23" t="s">
        <v>29</v>
      </c>
      <c r="B23" t="s">
        <v>98</v>
      </c>
      <c r="C23" s="5">
        <v>2400</v>
      </c>
      <c r="D23" s="5">
        <v>6300</v>
      </c>
    </row>
    <row r="24" spans="1:4" x14ac:dyDescent="0.55000000000000004">
      <c r="A24" t="s">
        <v>30</v>
      </c>
      <c r="B24" t="s">
        <v>99</v>
      </c>
      <c r="C24" s="5">
        <v>3800</v>
      </c>
      <c r="D24" s="5">
        <v>7699.9999999999991</v>
      </c>
    </row>
    <row r="25" spans="1:4" x14ac:dyDescent="0.55000000000000004">
      <c r="A25" t="s">
        <v>31</v>
      </c>
      <c r="B25" t="s">
        <v>100</v>
      </c>
      <c r="C25" s="5">
        <v>1400</v>
      </c>
      <c r="D25" s="5">
        <v>2800</v>
      </c>
    </row>
    <row r="26" spans="1:4" x14ac:dyDescent="0.55000000000000004">
      <c r="A26" t="s">
        <v>32</v>
      </c>
      <c r="B26" t="s">
        <v>101</v>
      </c>
      <c r="C26" s="5">
        <v>5500</v>
      </c>
      <c r="D26" s="5">
        <v>11200</v>
      </c>
    </row>
    <row r="27" spans="1:4" x14ac:dyDescent="0.55000000000000004">
      <c r="A27" t="s">
        <v>33</v>
      </c>
      <c r="B27" t="s">
        <v>102</v>
      </c>
      <c r="C27" s="5">
        <v>2600</v>
      </c>
      <c r="D27" s="5">
        <v>7000</v>
      </c>
    </row>
    <row r="28" spans="1:4" x14ac:dyDescent="0.55000000000000004">
      <c r="A28" t="s">
        <v>34</v>
      </c>
      <c r="B28" t="s">
        <v>103</v>
      </c>
      <c r="C28" s="5">
        <v>7500</v>
      </c>
      <c r="D28" s="5">
        <v>14000</v>
      </c>
    </row>
    <row r="29" spans="1:4" x14ac:dyDescent="0.55000000000000004">
      <c r="A29" t="s">
        <v>35</v>
      </c>
      <c r="B29" t="s">
        <v>104</v>
      </c>
      <c r="C29" s="5">
        <v>3200</v>
      </c>
      <c r="D29" s="5">
        <v>7699.9999999999991</v>
      </c>
    </row>
    <row r="30" spans="1:4" x14ac:dyDescent="0.55000000000000004">
      <c r="A30" t="s">
        <v>36</v>
      </c>
      <c r="B30" t="s">
        <v>105</v>
      </c>
      <c r="C30" s="5">
        <v>5800</v>
      </c>
      <c r="D30" s="5">
        <v>11900</v>
      </c>
    </row>
    <row r="31" spans="1:4" x14ac:dyDescent="0.55000000000000004">
      <c r="A31" t="s">
        <v>37</v>
      </c>
      <c r="B31" t="s">
        <v>106</v>
      </c>
      <c r="C31" s="5">
        <v>2800</v>
      </c>
      <c r="D31" s="5">
        <v>7699.9999999999991</v>
      </c>
    </row>
    <row r="32" spans="1:4" x14ac:dyDescent="0.55000000000000004">
      <c r="A32" t="s">
        <v>38</v>
      </c>
      <c r="B32" t="s">
        <v>107</v>
      </c>
      <c r="C32" s="5">
        <v>4000</v>
      </c>
      <c r="D32" s="5">
        <v>8400</v>
      </c>
    </row>
    <row r="33" spans="1:4" x14ac:dyDescent="0.55000000000000004">
      <c r="A33" t="s">
        <v>39</v>
      </c>
      <c r="B33" t="s">
        <v>108</v>
      </c>
      <c r="C33" s="5">
        <v>1600</v>
      </c>
      <c r="D33" s="5">
        <v>3150</v>
      </c>
    </row>
    <row r="34" spans="1:4" x14ac:dyDescent="0.55000000000000004">
      <c r="A34" t="s">
        <v>40</v>
      </c>
      <c r="B34" t="s">
        <v>109</v>
      </c>
      <c r="C34" s="5">
        <v>6000</v>
      </c>
      <c r="D34" s="5">
        <v>12600</v>
      </c>
    </row>
    <row r="35" spans="1:4" x14ac:dyDescent="0.55000000000000004">
      <c r="A35" t="s">
        <v>41</v>
      </c>
      <c r="B35" t="s">
        <v>110</v>
      </c>
      <c r="C35" s="5">
        <v>3000</v>
      </c>
      <c r="D35" s="5">
        <v>8400</v>
      </c>
    </row>
    <row r="36" spans="1:4" x14ac:dyDescent="0.55000000000000004">
      <c r="A36" t="s">
        <v>42</v>
      </c>
      <c r="B36" t="s">
        <v>111</v>
      </c>
      <c r="C36" s="5">
        <v>8000</v>
      </c>
      <c r="D36" s="5">
        <v>15399.999999999998</v>
      </c>
    </row>
    <row r="37" spans="1:4" x14ac:dyDescent="0.55000000000000004">
      <c r="A37" t="s">
        <v>43</v>
      </c>
      <c r="B37" t="s">
        <v>112</v>
      </c>
      <c r="C37" s="5">
        <v>3500</v>
      </c>
      <c r="D37" s="5">
        <v>8400</v>
      </c>
    </row>
    <row r="38" spans="1:4" x14ac:dyDescent="0.55000000000000004">
      <c r="A38" t="s">
        <v>44</v>
      </c>
      <c r="B38" t="s">
        <v>113</v>
      </c>
      <c r="C38" s="5">
        <v>6200</v>
      </c>
      <c r="D38" s="5">
        <v>13300</v>
      </c>
    </row>
    <row r="39" spans="1:4" x14ac:dyDescent="0.55000000000000004">
      <c r="A39" t="s">
        <v>45</v>
      </c>
      <c r="B39" t="s">
        <v>114</v>
      </c>
      <c r="C39" s="5">
        <v>3200</v>
      </c>
      <c r="D39" s="5">
        <v>9100</v>
      </c>
    </row>
    <row r="40" spans="1:4" x14ac:dyDescent="0.55000000000000004">
      <c r="A40" t="s">
        <v>46</v>
      </c>
      <c r="B40" t="s">
        <v>115</v>
      </c>
      <c r="C40" s="5">
        <v>4200</v>
      </c>
      <c r="D40" s="5">
        <v>9100</v>
      </c>
    </row>
    <row r="41" spans="1:4" x14ac:dyDescent="0.55000000000000004">
      <c r="A41" t="s">
        <v>47</v>
      </c>
      <c r="B41" t="s">
        <v>116</v>
      </c>
      <c r="C41" s="5">
        <v>1800</v>
      </c>
      <c r="D41" s="5">
        <v>3500</v>
      </c>
    </row>
    <row r="42" spans="1:4" x14ac:dyDescent="0.55000000000000004">
      <c r="A42" t="s">
        <v>48</v>
      </c>
      <c r="B42" t="s">
        <v>117</v>
      </c>
      <c r="C42" s="5">
        <v>6500</v>
      </c>
      <c r="D42" s="5">
        <v>14000</v>
      </c>
    </row>
    <row r="43" spans="1:4" x14ac:dyDescent="0.55000000000000004">
      <c r="A43" t="s">
        <v>49</v>
      </c>
      <c r="B43" t="s">
        <v>118</v>
      </c>
      <c r="C43" s="5">
        <v>3400</v>
      </c>
      <c r="D43" s="5">
        <v>9800</v>
      </c>
    </row>
    <row r="44" spans="1:4" x14ac:dyDescent="0.55000000000000004">
      <c r="A44" t="s">
        <v>50</v>
      </c>
      <c r="B44" t="s">
        <v>119</v>
      </c>
      <c r="C44" s="5">
        <v>8500</v>
      </c>
      <c r="D44" s="5">
        <v>16800</v>
      </c>
    </row>
    <row r="45" spans="1:4" x14ac:dyDescent="0.55000000000000004">
      <c r="A45" t="s">
        <v>51</v>
      </c>
      <c r="B45" t="s">
        <v>120</v>
      </c>
      <c r="C45" s="5">
        <v>3800</v>
      </c>
      <c r="D45" s="5">
        <v>9100</v>
      </c>
    </row>
    <row r="46" spans="1:4" x14ac:dyDescent="0.55000000000000004">
      <c r="A46" t="s">
        <v>52</v>
      </c>
      <c r="B46" t="s">
        <v>121</v>
      </c>
      <c r="C46" s="5">
        <v>6800</v>
      </c>
      <c r="D46" s="5">
        <v>14699.999999999998</v>
      </c>
    </row>
    <row r="47" spans="1:4" x14ac:dyDescent="0.55000000000000004">
      <c r="A47" t="s">
        <v>53</v>
      </c>
      <c r="B47" t="s">
        <v>122</v>
      </c>
      <c r="C47" s="5">
        <v>3600</v>
      </c>
      <c r="D47" s="5">
        <v>10500</v>
      </c>
    </row>
    <row r="48" spans="1:4" x14ac:dyDescent="0.55000000000000004">
      <c r="A48" t="s">
        <v>54</v>
      </c>
      <c r="B48" t="s">
        <v>123</v>
      </c>
      <c r="C48" s="5">
        <v>4500</v>
      </c>
      <c r="D48" s="5">
        <v>9800</v>
      </c>
    </row>
    <row r="49" spans="1:4" x14ac:dyDescent="0.55000000000000004">
      <c r="A49" t="s">
        <v>55</v>
      </c>
      <c r="B49" t="s">
        <v>124</v>
      </c>
      <c r="C49" s="5">
        <v>2000</v>
      </c>
      <c r="D49" s="5">
        <v>3849.9999999999995</v>
      </c>
    </row>
    <row r="50" spans="1:4" x14ac:dyDescent="0.55000000000000004">
      <c r="A50" t="s">
        <v>56</v>
      </c>
      <c r="B50" t="s">
        <v>125</v>
      </c>
      <c r="C50" s="5">
        <v>7000</v>
      </c>
      <c r="D50" s="5">
        <v>15399.999999999998</v>
      </c>
    </row>
    <row r="51" spans="1:4" x14ac:dyDescent="0.55000000000000004">
      <c r="A51" t="s">
        <v>57</v>
      </c>
      <c r="B51" t="s">
        <v>126</v>
      </c>
      <c r="C51" s="5">
        <v>3800</v>
      </c>
      <c r="D51" s="5">
        <v>11200</v>
      </c>
    </row>
    <row r="52" spans="1:4" x14ac:dyDescent="0.55000000000000004">
      <c r="A52" t="s">
        <v>58</v>
      </c>
      <c r="B52" t="s">
        <v>127</v>
      </c>
      <c r="C52" s="5">
        <v>9000</v>
      </c>
      <c r="D52" s="5">
        <v>18200</v>
      </c>
    </row>
    <row r="53" spans="1:4" x14ac:dyDescent="0.55000000000000004">
      <c r="A53" t="s">
        <v>59</v>
      </c>
      <c r="B53" t="s">
        <v>128</v>
      </c>
      <c r="C53" s="5">
        <v>4000</v>
      </c>
      <c r="D53" s="5">
        <v>9800</v>
      </c>
    </row>
    <row r="54" spans="1:4" x14ac:dyDescent="0.55000000000000004">
      <c r="A54" t="s">
        <v>60</v>
      </c>
      <c r="B54" t="s">
        <v>129</v>
      </c>
      <c r="C54" s="5">
        <v>7200</v>
      </c>
      <c r="D54" s="5">
        <v>16099.999999999998</v>
      </c>
    </row>
    <row r="55" spans="1:4" x14ac:dyDescent="0.55000000000000004">
      <c r="A55" t="s">
        <v>61</v>
      </c>
      <c r="B55" t="s">
        <v>130</v>
      </c>
      <c r="C55" s="5">
        <v>4000</v>
      </c>
      <c r="D55" s="5">
        <v>11900</v>
      </c>
    </row>
    <row r="56" spans="1:4" x14ac:dyDescent="0.55000000000000004">
      <c r="A56" t="s">
        <v>62</v>
      </c>
      <c r="B56" t="s">
        <v>131</v>
      </c>
      <c r="C56" s="5">
        <v>4800</v>
      </c>
      <c r="D56" s="5">
        <v>10500</v>
      </c>
    </row>
    <row r="57" spans="1:4" x14ac:dyDescent="0.55000000000000004">
      <c r="A57" t="s">
        <v>132</v>
      </c>
      <c r="B57" t="s">
        <v>133</v>
      </c>
      <c r="C57" s="5">
        <v>2200</v>
      </c>
      <c r="D57" s="5">
        <v>4200</v>
      </c>
    </row>
    <row r="58" spans="1:4" x14ac:dyDescent="0.55000000000000004">
      <c r="A58" t="s">
        <v>134</v>
      </c>
      <c r="B58" t="s">
        <v>135</v>
      </c>
      <c r="C58" s="5">
        <v>7500</v>
      </c>
      <c r="D58" s="5">
        <v>16800</v>
      </c>
    </row>
    <row r="59" spans="1:4" x14ac:dyDescent="0.55000000000000004">
      <c r="A59" t="s">
        <v>136</v>
      </c>
      <c r="B59" t="s">
        <v>137</v>
      </c>
      <c r="C59" s="5">
        <v>4200</v>
      </c>
      <c r="D59" s="5">
        <v>12600</v>
      </c>
    </row>
    <row r="60" spans="1:4" x14ac:dyDescent="0.55000000000000004">
      <c r="A60" t="s">
        <v>138</v>
      </c>
      <c r="B60" t="s">
        <v>139</v>
      </c>
      <c r="C60" s="5">
        <v>9500</v>
      </c>
      <c r="D60" s="5">
        <v>19600</v>
      </c>
    </row>
    <row r="61" spans="1:4" x14ac:dyDescent="0.55000000000000004">
      <c r="A61" t="s">
        <v>140</v>
      </c>
      <c r="B61" t="s">
        <v>141</v>
      </c>
      <c r="C61" s="5">
        <v>4200</v>
      </c>
      <c r="D61" s="5">
        <v>10500</v>
      </c>
    </row>
    <row r="62" spans="1:4" x14ac:dyDescent="0.55000000000000004">
      <c r="A62" t="s">
        <v>142</v>
      </c>
      <c r="B62" t="s">
        <v>143</v>
      </c>
      <c r="C62" s="5">
        <v>7800</v>
      </c>
      <c r="D62" s="5">
        <v>17500</v>
      </c>
    </row>
    <row r="63" spans="1:4" x14ac:dyDescent="0.55000000000000004">
      <c r="A63" t="s">
        <v>144</v>
      </c>
      <c r="B63" t="s">
        <v>145</v>
      </c>
      <c r="C63" s="5">
        <v>4400</v>
      </c>
      <c r="D63" s="5">
        <v>13300</v>
      </c>
    </row>
    <row r="64" spans="1:4" x14ac:dyDescent="0.55000000000000004">
      <c r="A64" t="s">
        <v>146</v>
      </c>
      <c r="B64" t="s">
        <v>147</v>
      </c>
      <c r="C64" s="5">
        <v>5000</v>
      </c>
      <c r="D64" s="5">
        <v>11200</v>
      </c>
    </row>
    <row r="65" spans="1:4" x14ac:dyDescent="0.55000000000000004">
      <c r="A65" t="s">
        <v>148</v>
      </c>
      <c r="B65" t="s">
        <v>149</v>
      </c>
      <c r="C65" s="5">
        <v>2400</v>
      </c>
      <c r="D65" s="5">
        <v>4550</v>
      </c>
    </row>
    <row r="66" spans="1:4" x14ac:dyDescent="0.55000000000000004">
      <c r="A66" t="s">
        <v>150</v>
      </c>
      <c r="B66" t="s">
        <v>151</v>
      </c>
      <c r="C66" s="5">
        <v>8000</v>
      </c>
      <c r="D66" s="5">
        <v>18200</v>
      </c>
    </row>
    <row r="67" spans="1:4" x14ac:dyDescent="0.55000000000000004">
      <c r="A67" t="s">
        <v>152</v>
      </c>
      <c r="B67" t="s">
        <v>153</v>
      </c>
      <c r="C67" s="5">
        <v>4600</v>
      </c>
      <c r="D67" s="5">
        <v>14000</v>
      </c>
    </row>
    <row r="68" spans="1:4" x14ac:dyDescent="0.55000000000000004">
      <c r="A68" t="s">
        <v>154</v>
      </c>
      <c r="B68" t="s">
        <v>155</v>
      </c>
      <c r="C68" s="5">
        <v>10000</v>
      </c>
      <c r="D68" s="5">
        <v>21000</v>
      </c>
    </row>
    <row r="69" spans="1:4" x14ac:dyDescent="0.55000000000000004">
      <c r="A69" t="s">
        <v>156</v>
      </c>
      <c r="B69" t="s">
        <v>157</v>
      </c>
      <c r="C69" s="5">
        <v>4500</v>
      </c>
      <c r="D69" s="5">
        <v>11200</v>
      </c>
    </row>
    <row r="70" spans="1:4" x14ac:dyDescent="0.55000000000000004">
      <c r="A70" t="s">
        <v>158</v>
      </c>
      <c r="B70" t="s">
        <v>159</v>
      </c>
      <c r="C70" s="5">
        <v>8200</v>
      </c>
      <c r="D70" s="5">
        <v>18900</v>
      </c>
    </row>
    <row r="71" spans="1:4" x14ac:dyDescent="0.55000000000000004">
      <c r="A71" t="s">
        <v>160</v>
      </c>
      <c r="B71" t="s">
        <v>161</v>
      </c>
      <c r="C71" s="5">
        <v>4800</v>
      </c>
      <c r="D71" s="5">
        <v>14699.999999999998</v>
      </c>
    </row>
    <row r="72" spans="1:4" x14ac:dyDescent="0.55000000000000004">
      <c r="A72" t="s">
        <v>162</v>
      </c>
      <c r="B72" t="s">
        <v>163</v>
      </c>
      <c r="C72" s="5">
        <v>5200</v>
      </c>
      <c r="D72" s="5">
        <v>11900</v>
      </c>
    </row>
    <row r="73" spans="1:4" x14ac:dyDescent="0.55000000000000004">
      <c r="A73" t="s">
        <v>164</v>
      </c>
      <c r="B73" t="s">
        <v>165</v>
      </c>
      <c r="C73" s="5">
        <v>2600</v>
      </c>
      <c r="D73" s="5">
        <v>4900</v>
      </c>
    </row>
    <row r="74" spans="1:4" x14ac:dyDescent="0.55000000000000004">
      <c r="A74" t="s">
        <v>166</v>
      </c>
      <c r="B74" t="s">
        <v>167</v>
      </c>
      <c r="C74" s="5">
        <v>8500</v>
      </c>
      <c r="D74" s="5">
        <v>19600</v>
      </c>
    </row>
    <row r="75" spans="1:4" x14ac:dyDescent="0.55000000000000004">
      <c r="A75" t="s">
        <v>168</v>
      </c>
      <c r="B75" t="s">
        <v>169</v>
      </c>
      <c r="C75" s="5">
        <v>5000</v>
      </c>
      <c r="D75" s="5">
        <v>15399.999999999998</v>
      </c>
    </row>
    <row r="76" spans="1:4" x14ac:dyDescent="0.55000000000000004">
      <c r="A76" t="s">
        <v>170</v>
      </c>
      <c r="B76" t="s">
        <v>171</v>
      </c>
      <c r="C76" s="5">
        <v>10500</v>
      </c>
      <c r="D76" s="5">
        <v>22400</v>
      </c>
    </row>
    <row r="77" spans="1:4" x14ac:dyDescent="0.55000000000000004">
      <c r="A77" t="s">
        <v>172</v>
      </c>
      <c r="B77" t="s">
        <v>173</v>
      </c>
      <c r="C77" s="5">
        <v>4800</v>
      </c>
      <c r="D77" s="5">
        <v>11900</v>
      </c>
    </row>
    <row r="78" spans="1:4" x14ac:dyDescent="0.55000000000000004">
      <c r="A78" t="s">
        <v>174</v>
      </c>
      <c r="B78" t="s">
        <v>175</v>
      </c>
      <c r="C78" s="5">
        <v>8800</v>
      </c>
      <c r="D78" s="5">
        <v>20300</v>
      </c>
    </row>
    <row r="79" spans="1:4" x14ac:dyDescent="0.55000000000000004">
      <c r="A79" t="s">
        <v>176</v>
      </c>
      <c r="B79" t="s">
        <v>177</v>
      </c>
      <c r="C79" s="5">
        <v>5200</v>
      </c>
      <c r="D79" s="5">
        <v>16099.999999999998</v>
      </c>
    </row>
    <row r="80" spans="1:4" x14ac:dyDescent="0.55000000000000004">
      <c r="A80" t="s">
        <v>178</v>
      </c>
      <c r="B80" t="s">
        <v>179</v>
      </c>
      <c r="C80" s="5">
        <v>5500</v>
      </c>
      <c r="D80" s="5">
        <v>12600</v>
      </c>
    </row>
    <row r="81" spans="1:4" x14ac:dyDescent="0.55000000000000004">
      <c r="A81" t="s">
        <v>180</v>
      </c>
      <c r="B81" t="s">
        <v>181</v>
      </c>
      <c r="C81" s="5">
        <v>2800</v>
      </c>
      <c r="D81" s="5">
        <v>5250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F7CE0-4493-40F6-B9CE-5A911A0791B4}">
  <dimension ref="A1:D81"/>
  <sheetViews>
    <sheetView zoomScale="130" zoomScaleNormal="130" workbookViewId="0"/>
  </sheetViews>
  <sheetFormatPr defaultRowHeight="18" x14ac:dyDescent="0.55000000000000004"/>
  <cols>
    <col min="1" max="1" width="10.83203125" bestFit="1" customWidth="1"/>
    <col min="2" max="2" width="23.08203125" bestFit="1" customWidth="1"/>
    <col min="3" max="3" width="11" bestFit="1" customWidth="1"/>
    <col min="4" max="4" width="18.83203125" bestFit="1" customWidth="1"/>
  </cols>
  <sheetData>
    <row r="1" spans="1:4" x14ac:dyDescent="0.55000000000000004">
      <c r="A1" t="s">
        <v>2</v>
      </c>
      <c r="B1" t="s">
        <v>63</v>
      </c>
      <c r="C1" t="s">
        <v>64</v>
      </c>
      <c r="D1" t="s">
        <v>65</v>
      </c>
    </row>
    <row r="2" spans="1:4" x14ac:dyDescent="0.55000000000000004">
      <c r="A2" t="s">
        <v>6</v>
      </c>
      <c r="B2" t="s">
        <v>68</v>
      </c>
      <c r="C2" t="s">
        <v>69</v>
      </c>
      <c r="D2" t="s">
        <v>70</v>
      </c>
    </row>
    <row r="3" spans="1:4" x14ac:dyDescent="0.55000000000000004">
      <c r="A3" t="s">
        <v>8</v>
      </c>
      <c r="B3" t="s">
        <v>71</v>
      </c>
      <c r="C3" t="s">
        <v>72</v>
      </c>
      <c r="D3" t="s">
        <v>73</v>
      </c>
    </row>
    <row r="4" spans="1:4" x14ac:dyDescent="0.55000000000000004">
      <c r="A4" t="s">
        <v>10</v>
      </c>
      <c r="B4" t="s">
        <v>74</v>
      </c>
      <c r="C4" t="s">
        <v>75</v>
      </c>
      <c r="D4" t="s">
        <v>76</v>
      </c>
    </row>
    <row r="5" spans="1:4" x14ac:dyDescent="0.55000000000000004">
      <c r="A5" t="s">
        <v>11</v>
      </c>
      <c r="B5" t="s">
        <v>77</v>
      </c>
      <c r="C5" t="s">
        <v>72</v>
      </c>
      <c r="D5" t="s">
        <v>73</v>
      </c>
    </row>
    <row r="6" spans="1:4" x14ac:dyDescent="0.55000000000000004">
      <c r="A6" t="s">
        <v>12</v>
      </c>
      <c r="B6" t="s">
        <v>78</v>
      </c>
      <c r="C6" t="s">
        <v>69</v>
      </c>
      <c r="D6" t="s">
        <v>70</v>
      </c>
    </row>
    <row r="7" spans="1:4" x14ac:dyDescent="0.55000000000000004">
      <c r="A7" t="s">
        <v>13</v>
      </c>
      <c r="B7" t="s">
        <v>79</v>
      </c>
      <c r="C7" t="s">
        <v>72</v>
      </c>
      <c r="D7" t="s">
        <v>80</v>
      </c>
    </row>
    <row r="8" spans="1:4" x14ac:dyDescent="0.55000000000000004">
      <c r="A8" t="s">
        <v>14</v>
      </c>
      <c r="B8" t="s">
        <v>81</v>
      </c>
      <c r="C8" t="s">
        <v>69</v>
      </c>
      <c r="D8" t="s">
        <v>76</v>
      </c>
    </row>
    <row r="9" spans="1:4" x14ac:dyDescent="0.55000000000000004">
      <c r="A9" t="s">
        <v>15</v>
      </c>
      <c r="B9" t="s">
        <v>82</v>
      </c>
      <c r="C9" t="s">
        <v>83</v>
      </c>
      <c r="D9" t="s">
        <v>84</v>
      </c>
    </row>
    <row r="10" spans="1:4" x14ac:dyDescent="0.55000000000000004">
      <c r="A10" t="s">
        <v>16</v>
      </c>
      <c r="B10" t="s">
        <v>85</v>
      </c>
      <c r="C10" t="s">
        <v>69</v>
      </c>
      <c r="D10" t="s">
        <v>70</v>
      </c>
    </row>
    <row r="11" spans="1:4" x14ac:dyDescent="0.55000000000000004">
      <c r="A11" t="s">
        <v>17</v>
      </c>
      <c r="B11" t="s">
        <v>86</v>
      </c>
      <c r="C11" t="s">
        <v>72</v>
      </c>
      <c r="D11" t="s">
        <v>73</v>
      </c>
    </row>
    <row r="12" spans="1:4" x14ac:dyDescent="0.55000000000000004">
      <c r="A12" t="s">
        <v>18</v>
      </c>
      <c r="B12" t="s">
        <v>87</v>
      </c>
      <c r="C12" t="s">
        <v>75</v>
      </c>
      <c r="D12" t="s">
        <v>76</v>
      </c>
    </row>
    <row r="13" spans="1:4" x14ac:dyDescent="0.55000000000000004">
      <c r="A13" t="s">
        <v>19</v>
      </c>
      <c r="B13" t="s">
        <v>88</v>
      </c>
      <c r="C13" t="s">
        <v>72</v>
      </c>
      <c r="D13" t="s">
        <v>80</v>
      </c>
    </row>
    <row r="14" spans="1:4" x14ac:dyDescent="0.55000000000000004">
      <c r="A14" t="s">
        <v>20</v>
      </c>
      <c r="B14" t="s">
        <v>89</v>
      </c>
      <c r="C14" t="s">
        <v>69</v>
      </c>
      <c r="D14" t="s">
        <v>70</v>
      </c>
    </row>
    <row r="15" spans="1:4" x14ac:dyDescent="0.55000000000000004">
      <c r="A15" t="s">
        <v>21</v>
      </c>
      <c r="B15" t="s">
        <v>90</v>
      </c>
      <c r="C15" t="s">
        <v>72</v>
      </c>
      <c r="D15" t="s">
        <v>73</v>
      </c>
    </row>
    <row r="16" spans="1:4" x14ac:dyDescent="0.55000000000000004">
      <c r="A16" t="s">
        <v>22</v>
      </c>
      <c r="B16" t="s">
        <v>91</v>
      </c>
      <c r="C16" t="s">
        <v>69</v>
      </c>
      <c r="D16" t="s">
        <v>70</v>
      </c>
    </row>
    <row r="17" spans="1:4" x14ac:dyDescent="0.55000000000000004">
      <c r="A17" t="s">
        <v>23</v>
      </c>
      <c r="B17" t="s">
        <v>92</v>
      </c>
      <c r="C17" t="s">
        <v>83</v>
      </c>
      <c r="D17" t="s">
        <v>84</v>
      </c>
    </row>
    <row r="18" spans="1:4" x14ac:dyDescent="0.55000000000000004">
      <c r="A18" t="s">
        <v>24</v>
      </c>
      <c r="B18" t="s">
        <v>93</v>
      </c>
      <c r="C18" t="s">
        <v>69</v>
      </c>
      <c r="D18" t="s">
        <v>70</v>
      </c>
    </row>
    <row r="19" spans="1:4" x14ac:dyDescent="0.55000000000000004">
      <c r="A19" t="s">
        <v>25</v>
      </c>
      <c r="B19" t="s">
        <v>94</v>
      </c>
      <c r="C19" t="s">
        <v>72</v>
      </c>
      <c r="D19" t="s">
        <v>73</v>
      </c>
    </row>
    <row r="20" spans="1:4" x14ac:dyDescent="0.55000000000000004">
      <c r="A20" t="s">
        <v>26</v>
      </c>
      <c r="B20" t="s">
        <v>95</v>
      </c>
      <c r="C20" t="s">
        <v>75</v>
      </c>
      <c r="D20" t="s">
        <v>76</v>
      </c>
    </row>
    <row r="21" spans="1:4" x14ac:dyDescent="0.55000000000000004">
      <c r="A21" t="s">
        <v>27</v>
      </c>
      <c r="B21" t="s">
        <v>96</v>
      </c>
      <c r="C21" t="s">
        <v>72</v>
      </c>
      <c r="D21" t="s">
        <v>80</v>
      </c>
    </row>
    <row r="22" spans="1:4" x14ac:dyDescent="0.55000000000000004">
      <c r="A22" t="s">
        <v>28</v>
      </c>
      <c r="B22" t="s">
        <v>97</v>
      </c>
      <c r="C22" t="s">
        <v>69</v>
      </c>
      <c r="D22" t="s">
        <v>70</v>
      </c>
    </row>
    <row r="23" spans="1:4" x14ac:dyDescent="0.55000000000000004">
      <c r="A23" t="s">
        <v>29</v>
      </c>
      <c r="B23" t="s">
        <v>98</v>
      </c>
      <c r="C23" t="s">
        <v>72</v>
      </c>
      <c r="D23" t="s">
        <v>73</v>
      </c>
    </row>
    <row r="24" spans="1:4" x14ac:dyDescent="0.55000000000000004">
      <c r="A24" t="s">
        <v>30</v>
      </c>
      <c r="B24" t="s">
        <v>99</v>
      </c>
      <c r="C24" t="s">
        <v>69</v>
      </c>
      <c r="D24" t="s">
        <v>76</v>
      </c>
    </row>
    <row r="25" spans="1:4" x14ac:dyDescent="0.55000000000000004">
      <c r="A25" t="s">
        <v>31</v>
      </c>
      <c r="B25" t="s">
        <v>100</v>
      </c>
      <c r="C25" t="s">
        <v>83</v>
      </c>
      <c r="D25" t="s">
        <v>84</v>
      </c>
    </row>
    <row r="26" spans="1:4" x14ac:dyDescent="0.55000000000000004">
      <c r="A26" t="s">
        <v>32</v>
      </c>
      <c r="B26" t="s">
        <v>101</v>
      </c>
      <c r="C26" t="s">
        <v>69</v>
      </c>
      <c r="D26" t="s">
        <v>70</v>
      </c>
    </row>
    <row r="27" spans="1:4" x14ac:dyDescent="0.55000000000000004">
      <c r="A27" t="s">
        <v>33</v>
      </c>
      <c r="B27" t="s">
        <v>102</v>
      </c>
      <c r="C27" t="s">
        <v>72</v>
      </c>
      <c r="D27" t="s">
        <v>73</v>
      </c>
    </row>
    <row r="28" spans="1:4" x14ac:dyDescent="0.55000000000000004">
      <c r="A28" t="s">
        <v>34</v>
      </c>
      <c r="B28" t="s">
        <v>103</v>
      </c>
      <c r="C28" t="s">
        <v>75</v>
      </c>
      <c r="D28" t="s">
        <v>76</v>
      </c>
    </row>
    <row r="29" spans="1:4" x14ac:dyDescent="0.55000000000000004">
      <c r="A29" t="s">
        <v>35</v>
      </c>
      <c r="B29" t="s">
        <v>104</v>
      </c>
      <c r="C29" t="s">
        <v>72</v>
      </c>
      <c r="D29" t="s">
        <v>80</v>
      </c>
    </row>
    <row r="30" spans="1:4" x14ac:dyDescent="0.55000000000000004">
      <c r="A30" t="s">
        <v>36</v>
      </c>
      <c r="B30" t="s">
        <v>105</v>
      </c>
      <c r="C30" t="s">
        <v>69</v>
      </c>
      <c r="D30" t="s">
        <v>70</v>
      </c>
    </row>
    <row r="31" spans="1:4" x14ac:dyDescent="0.55000000000000004">
      <c r="A31" t="s">
        <v>37</v>
      </c>
      <c r="B31" t="s">
        <v>106</v>
      </c>
      <c r="C31" t="s">
        <v>72</v>
      </c>
      <c r="D31" t="s">
        <v>73</v>
      </c>
    </row>
    <row r="32" spans="1:4" x14ac:dyDescent="0.55000000000000004">
      <c r="A32" t="s">
        <v>38</v>
      </c>
      <c r="B32" t="s">
        <v>107</v>
      </c>
      <c r="C32" t="s">
        <v>69</v>
      </c>
      <c r="D32" t="s">
        <v>76</v>
      </c>
    </row>
    <row r="33" spans="1:4" x14ac:dyDescent="0.55000000000000004">
      <c r="A33" t="s">
        <v>39</v>
      </c>
      <c r="B33" t="s">
        <v>108</v>
      </c>
      <c r="C33" t="s">
        <v>83</v>
      </c>
      <c r="D33" t="s">
        <v>84</v>
      </c>
    </row>
    <row r="34" spans="1:4" x14ac:dyDescent="0.55000000000000004">
      <c r="A34" t="s">
        <v>40</v>
      </c>
      <c r="B34" t="s">
        <v>109</v>
      </c>
      <c r="C34" t="s">
        <v>69</v>
      </c>
      <c r="D34" t="s">
        <v>70</v>
      </c>
    </row>
    <row r="35" spans="1:4" x14ac:dyDescent="0.55000000000000004">
      <c r="A35" t="s">
        <v>41</v>
      </c>
      <c r="B35" t="s">
        <v>110</v>
      </c>
      <c r="C35" t="s">
        <v>72</v>
      </c>
      <c r="D35" t="s">
        <v>73</v>
      </c>
    </row>
    <row r="36" spans="1:4" x14ac:dyDescent="0.55000000000000004">
      <c r="A36" t="s">
        <v>42</v>
      </c>
      <c r="B36" t="s">
        <v>111</v>
      </c>
      <c r="C36" t="s">
        <v>75</v>
      </c>
      <c r="D36" t="s">
        <v>76</v>
      </c>
    </row>
    <row r="37" spans="1:4" x14ac:dyDescent="0.55000000000000004">
      <c r="A37" t="s">
        <v>43</v>
      </c>
      <c r="B37" t="s">
        <v>112</v>
      </c>
      <c r="C37" t="s">
        <v>72</v>
      </c>
      <c r="D37" t="s">
        <v>80</v>
      </c>
    </row>
    <row r="38" spans="1:4" x14ac:dyDescent="0.55000000000000004">
      <c r="A38" t="s">
        <v>44</v>
      </c>
      <c r="B38" t="s">
        <v>113</v>
      </c>
      <c r="C38" t="s">
        <v>69</v>
      </c>
      <c r="D38" t="s">
        <v>70</v>
      </c>
    </row>
    <row r="39" spans="1:4" x14ac:dyDescent="0.55000000000000004">
      <c r="A39" t="s">
        <v>45</v>
      </c>
      <c r="B39" t="s">
        <v>114</v>
      </c>
      <c r="C39" t="s">
        <v>72</v>
      </c>
      <c r="D39" t="s">
        <v>73</v>
      </c>
    </row>
    <row r="40" spans="1:4" x14ac:dyDescent="0.55000000000000004">
      <c r="A40" t="s">
        <v>46</v>
      </c>
      <c r="B40" t="s">
        <v>115</v>
      </c>
      <c r="C40" t="s">
        <v>69</v>
      </c>
      <c r="D40" t="s">
        <v>76</v>
      </c>
    </row>
    <row r="41" spans="1:4" x14ac:dyDescent="0.55000000000000004">
      <c r="A41" t="s">
        <v>47</v>
      </c>
      <c r="B41" t="s">
        <v>116</v>
      </c>
      <c r="C41" t="s">
        <v>83</v>
      </c>
      <c r="D41" t="s">
        <v>84</v>
      </c>
    </row>
    <row r="42" spans="1:4" x14ac:dyDescent="0.55000000000000004">
      <c r="A42" t="s">
        <v>48</v>
      </c>
      <c r="B42" t="s">
        <v>117</v>
      </c>
      <c r="C42" t="s">
        <v>69</v>
      </c>
      <c r="D42" t="s">
        <v>70</v>
      </c>
    </row>
    <row r="43" spans="1:4" x14ac:dyDescent="0.55000000000000004">
      <c r="A43" t="s">
        <v>49</v>
      </c>
      <c r="B43" t="s">
        <v>118</v>
      </c>
      <c r="C43" t="s">
        <v>72</v>
      </c>
      <c r="D43" t="s">
        <v>73</v>
      </c>
    </row>
    <row r="44" spans="1:4" x14ac:dyDescent="0.55000000000000004">
      <c r="A44" t="s">
        <v>50</v>
      </c>
      <c r="B44" t="s">
        <v>119</v>
      </c>
      <c r="C44" t="s">
        <v>75</v>
      </c>
      <c r="D44" t="s">
        <v>76</v>
      </c>
    </row>
    <row r="45" spans="1:4" x14ac:dyDescent="0.55000000000000004">
      <c r="A45" t="s">
        <v>51</v>
      </c>
      <c r="B45" t="s">
        <v>120</v>
      </c>
      <c r="C45" t="s">
        <v>72</v>
      </c>
      <c r="D45" t="s">
        <v>80</v>
      </c>
    </row>
    <row r="46" spans="1:4" x14ac:dyDescent="0.55000000000000004">
      <c r="A46" t="s">
        <v>52</v>
      </c>
      <c r="B46" t="s">
        <v>121</v>
      </c>
      <c r="C46" t="s">
        <v>69</v>
      </c>
      <c r="D46" t="s">
        <v>70</v>
      </c>
    </row>
    <row r="47" spans="1:4" x14ac:dyDescent="0.55000000000000004">
      <c r="A47" t="s">
        <v>53</v>
      </c>
      <c r="B47" t="s">
        <v>122</v>
      </c>
      <c r="C47" t="s">
        <v>72</v>
      </c>
      <c r="D47" t="s">
        <v>73</v>
      </c>
    </row>
    <row r="48" spans="1:4" x14ac:dyDescent="0.55000000000000004">
      <c r="A48" t="s">
        <v>54</v>
      </c>
      <c r="B48" t="s">
        <v>123</v>
      </c>
      <c r="C48" t="s">
        <v>69</v>
      </c>
      <c r="D48" t="s">
        <v>76</v>
      </c>
    </row>
    <row r="49" spans="1:4" x14ac:dyDescent="0.55000000000000004">
      <c r="A49" t="s">
        <v>55</v>
      </c>
      <c r="B49" t="s">
        <v>124</v>
      </c>
      <c r="C49" t="s">
        <v>83</v>
      </c>
      <c r="D49" t="s">
        <v>84</v>
      </c>
    </row>
    <row r="50" spans="1:4" x14ac:dyDescent="0.55000000000000004">
      <c r="A50" t="s">
        <v>56</v>
      </c>
      <c r="B50" t="s">
        <v>125</v>
      </c>
      <c r="C50" t="s">
        <v>69</v>
      </c>
      <c r="D50" t="s">
        <v>70</v>
      </c>
    </row>
    <row r="51" spans="1:4" x14ac:dyDescent="0.55000000000000004">
      <c r="A51" t="s">
        <v>57</v>
      </c>
      <c r="B51" t="s">
        <v>126</v>
      </c>
      <c r="C51" t="s">
        <v>72</v>
      </c>
      <c r="D51" t="s">
        <v>73</v>
      </c>
    </row>
    <row r="52" spans="1:4" x14ac:dyDescent="0.55000000000000004">
      <c r="A52" t="s">
        <v>58</v>
      </c>
      <c r="B52" t="s">
        <v>127</v>
      </c>
      <c r="C52" t="s">
        <v>75</v>
      </c>
      <c r="D52" t="s">
        <v>76</v>
      </c>
    </row>
    <row r="53" spans="1:4" x14ac:dyDescent="0.55000000000000004">
      <c r="A53" t="s">
        <v>59</v>
      </c>
      <c r="B53" t="s">
        <v>128</v>
      </c>
      <c r="C53" t="s">
        <v>72</v>
      </c>
      <c r="D53" t="s">
        <v>80</v>
      </c>
    </row>
    <row r="54" spans="1:4" x14ac:dyDescent="0.55000000000000004">
      <c r="A54" t="s">
        <v>60</v>
      </c>
      <c r="B54" t="s">
        <v>129</v>
      </c>
      <c r="C54" t="s">
        <v>69</v>
      </c>
      <c r="D54" t="s">
        <v>70</v>
      </c>
    </row>
    <row r="55" spans="1:4" x14ac:dyDescent="0.55000000000000004">
      <c r="A55" t="s">
        <v>61</v>
      </c>
      <c r="B55" t="s">
        <v>130</v>
      </c>
      <c r="C55" t="s">
        <v>72</v>
      </c>
      <c r="D55" t="s">
        <v>73</v>
      </c>
    </row>
    <row r="56" spans="1:4" x14ac:dyDescent="0.55000000000000004">
      <c r="A56" t="s">
        <v>62</v>
      </c>
      <c r="B56" t="s">
        <v>131</v>
      </c>
      <c r="C56" t="s">
        <v>69</v>
      </c>
      <c r="D56" t="s">
        <v>76</v>
      </c>
    </row>
    <row r="57" spans="1:4" x14ac:dyDescent="0.55000000000000004">
      <c r="A57" t="s">
        <v>132</v>
      </c>
      <c r="B57" t="s">
        <v>133</v>
      </c>
      <c r="C57" t="s">
        <v>83</v>
      </c>
      <c r="D57" t="s">
        <v>84</v>
      </c>
    </row>
    <row r="58" spans="1:4" x14ac:dyDescent="0.55000000000000004">
      <c r="A58" t="s">
        <v>134</v>
      </c>
      <c r="B58" t="s">
        <v>135</v>
      </c>
      <c r="C58" t="s">
        <v>69</v>
      </c>
      <c r="D58" t="s">
        <v>70</v>
      </c>
    </row>
    <row r="59" spans="1:4" x14ac:dyDescent="0.55000000000000004">
      <c r="A59" t="s">
        <v>136</v>
      </c>
      <c r="B59" t="s">
        <v>137</v>
      </c>
      <c r="C59" t="s">
        <v>72</v>
      </c>
      <c r="D59" t="s">
        <v>73</v>
      </c>
    </row>
    <row r="60" spans="1:4" x14ac:dyDescent="0.55000000000000004">
      <c r="A60" t="s">
        <v>138</v>
      </c>
      <c r="B60" t="s">
        <v>139</v>
      </c>
      <c r="C60" t="s">
        <v>75</v>
      </c>
      <c r="D60" t="s">
        <v>76</v>
      </c>
    </row>
    <row r="61" spans="1:4" x14ac:dyDescent="0.55000000000000004">
      <c r="A61" t="s">
        <v>140</v>
      </c>
      <c r="B61" t="s">
        <v>141</v>
      </c>
      <c r="C61" t="s">
        <v>72</v>
      </c>
      <c r="D61" t="s">
        <v>80</v>
      </c>
    </row>
    <row r="62" spans="1:4" x14ac:dyDescent="0.55000000000000004">
      <c r="A62" t="s">
        <v>142</v>
      </c>
      <c r="B62" t="s">
        <v>143</v>
      </c>
      <c r="C62" t="s">
        <v>69</v>
      </c>
      <c r="D62" t="s">
        <v>70</v>
      </c>
    </row>
    <row r="63" spans="1:4" x14ac:dyDescent="0.55000000000000004">
      <c r="A63" t="s">
        <v>144</v>
      </c>
      <c r="B63" t="s">
        <v>145</v>
      </c>
      <c r="C63" t="s">
        <v>72</v>
      </c>
      <c r="D63" t="s">
        <v>73</v>
      </c>
    </row>
    <row r="64" spans="1:4" x14ac:dyDescent="0.55000000000000004">
      <c r="A64" t="s">
        <v>146</v>
      </c>
      <c r="B64" t="s">
        <v>147</v>
      </c>
      <c r="C64" t="s">
        <v>69</v>
      </c>
      <c r="D64" t="s">
        <v>70</v>
      </c>
    </row>
    <row r="65" spans="1:4" x14ac:dyDescent="0.55000000000000004">
      <c r="A65" t="s">
        <v>148</v>
      </c>
      <c r="B65" t="s">
        <v>149</v>
      </c>
      <c r="C65" t="s">
        <v>83</v>
      </c>
      <c r="D65" t="s">
        <v>84</v>
      </c>
    </row>
    <row r="66" spans="1:4" x14ac:dyDescent="0.55000000000000004">
      <c r="A66" t="s">
        <v>150</v>
      </c>
      <c r="B66" t="s">
        <v>151</v>
      </c>
      <c r="C66" t="s">
        <v>69</v>
      </c>
      <c r="D66" t="s">
        <v>70</v>
      </c>
    </row>
    <row r="67" spans="1:4" x14ac:dyDescent="0.55000000000000004">
      <c r="A67" t="s">
        <v>152</v>
      </c>
      <c r="B67" t="s">
        <v>153</v>
      </c>
      <c r="C67" t="s">
        <v>72</v>
      </c>
      <c r="D67" t="s">
        <v>73</v>
      </c>
    </row>
    <row r="68" spans="1:4" x14ac:dyDescent="0.55000000000000004">
      <c r="A68" t="s">
        <v>154</v>
      </c>
      <c r="B68" t="s">
        <v>155</v>
      </c>
      <c r="C68" t="s">
        <v>75</v>
      </c>
      <c r="D68" t="s">
        <v>76</v>
      </c>
    </row>
    <row r="69" spans="1:4" x14ac:dyDescent="0.55000000000000004">
      <c r="A69" t="s">
        <v>156</v>
      </c>
      <c r="B69" t="s">
        <v>157</v>
      </c>
      <c r="C69" t="s">
        <v>72</v>
      </c>
      <c r="D69" t="s">
        <v>80</v>
      </c>
    </row>
    <row r="70" spans="1:4" x14ac:dyDescent="0.55000000000000004">
      <c r="A70" t="s">
        <v>158</v>
      </c>
      <c r="B70" t="s">
        <v>159</v>
      </c>
      <c r="C70" t="s">
        <v>69</v>
      </c>
      <c r="D70" t="s">
        <v>70</v>
      </c>
    </row>
    <row r="71" spans="1:4" x14ac:dyDescent="0.55000000000000004">
      <c r="A71" t="s">
        <v>160</v>
      </c>
      <c r="B71" t="s">
        <v>161</v>
      </c>
      <c r="C71" t="s">
        <v>72</v>
      </c>
      <c r="D71" t="s">
        <v>73</v>
      </c>
    </row>
    <row r="72" spans="1:4" x14ac:dyDescent="0.55000000000000004">
      <c r="A72" t="s">
        <v>162</v>
      </c>
      <c r="B72" t="s">
        <v>163</v>
      </c>
      <c r="C72" t="s">
        <v>69</v>
      </c>
      <c r="D72" t="s">
        <v>76</v>
      </c>
    </row>
    <row r="73" spans="1:4" x14ac:dyDescent="0.55000000000000004">
      <c r="A73" t="s">
        <v>164</v>
      </c>
      <c r="B73" t="s">
        <v>165</v>
      </c>
      <c r="C73" t="s">
        <v>83</v>
      </c>
      <c r="D73" t="s">
        <v>84</v>
      </c>
    </row>
    <row r="74" spans="1:4" x14ac:dyDescent="0.55000000000000004">
      <c r="A74" t="s">
        <v>166</v>
      </c>
      <c r="B74" t="s">
        <v>167</v>
      </c>
      <c r="C74" t="s">
        <v>69</v>
      </c>
      <c r="D74" t="s">
        <v>70</v>
      </c>
    </row>
    <row r="75" spans="1:4" x14ac:dyDescent="0.55000000000000004">
      <c r="A75" t="s">
        <v>168</v>
      </c>
      <c r="B75" t="s">
        <v>169</v>
      </c>
      <c r="C75" t="s">
        <v>72</v>
      </c>
      <c r="D75" t="s">
        <v>73</v>
      </c>
    </row>
    <row r="76" spans="1:4" x14ac:dyDescent="0.55000000000000004">
      <c r="A76" t="s">
        <v>170</v>
      </c>
      <c r="B76" t="s">
        <v>171</v>
      </c>
      <c r="C76" t="s">
        <v>75</v>
      </c>
      <c r="D76" t="s">
        <v>76</v>
      </c>
    </row>
    <row r="77" spans="1:4" x14ac:dyDescent="0.55000000000000004">
      <c r="A77" t="s">
        <v>172</v>
      </c>
      <c r="B77" t="s">
        <v>173</v>
      </c>
      <c r="C77" t="s">
        <v>72</v>
      </c>
      <c r="D77" t="s">
        <v>80</v>
      </c>
    </row>
    <row r="78" spans="1:4" x14ac:dyDescent="0.55000000000000004">
      <c r="A78" t="s">
        <v>174</v>
      </c>
      <c r="B78" t="s">
        <v>175</v>
      </c>
      <c r="C78" t="s">
        <v>69</v>
      </c>
      <c r="D78" t="s">
        <v>70</v>
      </c>
    </row>
    <row r="79" spans="1:4" x14ac:dyDescent="0.55000000000000004">
      <c r="A79" t="s">
        <v>176</v>
      </c>
      <c r="B79" t="s">
        <v>177</v>
      </c>
      <c r="C79" t="s">
        <v>72</v>
      </c>
      <c r="D79" t="s">
        <v>73</v>
      </c>
    </row>
    <row r="80" spans="1:4" x14ac:dyDescent="0.55000000000000004">
      <c r="A80" t="s">
        <v>178</v>
      </c>
      <c r="B80" t="s">
        <v>179</v>
      </c>
      <c r="C80" t="s">
        <v>69</v>
      </c>
      <c r="D80" t="s">
        <v>76</v>
      </c>
    </row>
    <row r="81" spans="1:4" x14ac:dyDescent="0.55000000000000004">
      <c r="A81" t="s">
        <v>180</v>
      </c>
      <c r="B81" t="s">
        <v>181</v>
      </c>
      <c r="C81" t="s">
        <v>83</v>
      </c>
      <c r="D81" t="s">
        <v>84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DEF2D-82AC-4513-978A-BECC0C766E82}">
  <dimension ref="A1:D81"/>
  <sheetViews>
    <sheetView zoomScale="145" zoomScaleNormal="145" workbookViewId="0"/>
  </sheetViews>
  <sheetFormatPr defaultRowHeight="18" x14ac:dyDescent="0.55000000000000004"/>
  <cols>
    <col min="1" max="1" width="10.83203125" bestFit="1" customWidth="1"/>
    <col min="2" max="2" width="23.08203125" bestFit="1" customWidth="1"/>
    <col min="3" max="3" width="11" bestFit="1" customWidth="1"/>
    <col min="4" max="4" width="18.83203125" bestFit="1" customWidth="1"/>
  </cols>
  <sheetData>
    <row r="1" spans="1:4" x14ac:dyDescent="0.55000000000000004">
      <c r="A1" t="s">
        <v>2</v>
      </c>
      <c r="B1" t="s">
        <v>63</v>
      </c>
      <c r="C1" t="s">
        <v>64</v>
      </c>
      <c r="D1" t="s">
        <v>65</v>
      </c>
    </row>
    <row r="2" spans="1:4" x14ac:dyDescent="0.55000000000000004">
      <c r="A2" t="s">
        <v>6</v>
      </c>
      <c r="B2" t="s">
        <v>68</v>
      </c>
      <c r="C2" t="s">
        <v>69</v>
      </c>
      <c r="D2" t="s">
        <v>70</v>
      </c>
    </row>
    <row r="3" spans="1:4" x14ac:dyDescent="0.55000000000000004">
      <c r="A3" t="s">
        <v>8</v>
      </c>
      <c r="B3" t="s">
        <v>71</v>
      </c>
      <c r="C3" t="s">
        <v>72</v>
      </c>
      <c r="D3" t="s">
        <v>73</v>
      </c>
    </row>
    <row r="4" spans="1:4" x14ac:dyDescent="0.55000000000000004">
      <c r="A4" t="s">
        <v>10</v>
      </c>
      <c r="B4" t="s">
        <v>74</v>
      </c>
      <c r="C4" t="s">
        <v>75</v>
      </c>
      <c r="D4" t="s">
        <v>76</v>
      </c>
    </row>
    <row r="5" spans="1:4" x14ac:dyDescent="0.55000000000000004">
      <c r="A5" t="s">
        <v>11</v>
      </c>
      <c r="B5" t="s">
        <v>77</v>
      </c>
      <c r="C5" t="s">
        <v>72</v>
      </c>
      <c r="D5" t="s">
        <v>73</v>
      </c>
    </row>
    <row r="6" spans="1:4" x14ac:dyDescent="0.55000000000000004">
      <c r="A6" t="s">
        <v>12</v>
      </c>
      <c r="B6" t="s">
        <v>78</v>
      </c>
      <c r="C6" t="s">
        <v>69</v>
      </c>
      <c r="D6" t="s">
        <v>70</v>
      </c>
    </row>
    <row r="7" spans="1:4" x14ac:dyDescent="0.55000000000000004">
      <c r="A7" t="s">
        <v>13</v>
      </c>
      <c r="B7" t="s">
        <v>79</v>
      </c>
      <c r="C7" t="s">
        <v>72</v>
      </c>
      <c r="D7" t="s">
        <v>80</v>
      </c>
    </row>
    <row r="8" spans="1:4" x14ac:dyDescent="0.55000000000000004">
      <c r="A8" t="s">
        <v>14</v>
      </c>
      <c r="B8" t="s">
        <v>81</v>
      </c>
      <c r="C8" t="s">
        <v>69</v>
      </c>
      <c r="D8" t="s">
        <v>76</v>
      </c>
    </row>
    <row r="9" spans="1:4" x14ac:dyDescent="0.55000000000000004">
      <c r="A9" t="s">
        <v>15</v>
      </c>
      <c r="B9" t="s">
        <v>82</v>
      </c>
      <c r="C9" t="s">
        <v>83</v>
      </c>
      <c r="D9" t="s">
        <v>84</v>
      </c>
    </row>
    <row r="10" spans="1:4" x14ac:dyDescent="0.55000000000000004">
      <c r="A10" t="s">
        <v>16</v>
      </c>
      <c r="B10" t="s">
        <v>85</v>
      </c>
      <c r="C10" t="s">
        <v>69</v>
      </c>
      <c r="D10" t="s">
        <v>70</v>
      </c>
    </row>
    <row r="11" spans="1:4" x14ac:dyDescent="0.55000000000000004">
      <c r="A11" t="s">
        <v>17</v>
      </c>
      <c r="B11" t="s">
        <v>86</v>
      </c>
      <c r="C11" t="s">
        <v>72</v>
      </c>
      <c r="D11" t="s">
        <v>73</v>
      </c>
    </row>
    <row r="12" spans="1:4" x14ac:dyDescent="0.55000000000000004">
      <c r="A12" t="s">
        <v>18</v>
      </c>
      <c r="B12" t="s">
        <v>87</v>
      </c>
      <c r="C12" t="s">
        <v>75</v>
      </c>
      <c r="D12" t="s">
        <v>76</v>
      </c>
    </row>
    <row r="13" spans="1:4" x14ac:dyDescent="0.55000000000000004">
      <c r="A13" t="s">
        <v>19</v>
      </c>
      <c r="B13" t="s">
        <v>88</v>
      </c>
      <c r="C13" t="s">
        <v>72</v>
      </c>
      <c r="D13" t="s">
        <v>80</v>
      </c>
    </row>
    <row r="14" spans="1:4" x14ac:dyDescent="0.55000000000000004">
      <c r="A14" t="s">
        <v>20</v>
      </c>
      <c r="B14" t="s">
        <v>89</v>
      </c>
      <c r="C14" t="s">
        <v>69</v>
      </c>
      <c r="D14" t="s">
        <v>70</v>
      </c>
    </row>
    <row r="15" spans="1:4" x14ac:dyDescent="0.55000000000000004">
      <c r="A15" t="s">
        <v>21</v>
      </c>
      <c r="B15" t="s">
        <v>90</v>
      </c>
      <c r="C15" t="s">
        <v>72</v>
      </c>
      <c r="D15" t="s">
        <v>73</v>
      </c>
    </row>
    <row r="16" spans="1:4" x14ac:dyDescent="0.55000000000000004">
      <c r="A16" t="s">
        <v>22</v>
      </c>
      <c r="B16" t="s">
        <v>91</v>
      </c>
      <c r="C16" t="s">
        <v>69</v>
      </c>
      <c r="D16" t="s">
        <v>70</v>
      </c>
    </row>
    <row r="17" spans="1:4" x14ac:dyDescent="0.55000000000000004">
      <c r="A17" t="s">
        <v>23</v>
      </c>
      <c r="B17" t="s">
        <v>92</v>
      </c>
      <c r="C17" t="s">
        <v>83</v>
      </c>
      <c r="D17" t="s">
        <v>84</v>
      </c>
    </row>
    <row r="18" spans="1:4" x14ac:dyDescent="0.55000000000000004">
      <c r="A18" t="s">
        <v>24</v>
      </c>
      <c r="B18" t="s">
        <v>93</v>
      </c>
      <c r="C18" t="s">
        <v>69</v>
      </c>
      <c r="D18" t="s">
        <v>70</v>
      </c>
    </row>
    <row r="19" spans="1:4" x14ac:dyDescent="0.55000000000000004">
      <c r="A19" t="s">
        <v>25</v>
      </c>
      <c r="B19" t="s">
        <v>94</v>
      </c>
      <c r="C19" t="s">
        <v>72</v>
      </c>
      <c r="D19" t="s">
        <v>73</v>
      </c>
    </row>
    <row r="20" spans="1:4" x14ac:dyDescent="0.55000000000000004">
      <c r="A20" t="s">
        <v>26</v>
      </c>
      <c r="B20" t="s">
        <v>95</v>
      </c>
      <c r="C20" t="s">
        <v>75</v>
      </c>
      <c r="D20" t="s">
        <v>76</v>
      </c>
    </row>
    <row r="21" spans="1:4" x14ac:dyDescent="0.55000000000000004">
      <c r="A21" t="s">
        <v>27</v>
      </c>
      <c r="B21" t="s">
        <v>96</v>
      </c>
      <c r="C21" t="s">
        <v>72</v>
      </c>
      <c r="D21" t="s">
        <v>80</v>
      </c>
    </row>
    <row r="22" spans="1:4" x14ac:dyDescent="0.55000000000000004">
      <c r="A22" t="s">
        <v>28</v>
      </c>
      <c r="B22" t="s">
        <v>97</v>
      </c>
      <c r="C22" t="s">
        <v>69</v>
      </c>
      <c r="D22" t="s">
        <v>70</v>
      </c>
    </row>
    <row r="23" spans="1:4" x14ac:dyDescent="0.55000000000000004">
      <c r="A23" t="s">
        <v>29</v>
      </c>
      <c r="B23" t="s">
        <v>98</v>
      </c>
      <c r="C23" t="s">
        <v>72</v>
      </c>
      <c r="D23" t="s">
        <v>73</v>
      </c>
    </row>
    <row r="24" spans="1:4" x14ac:dyDescent="0.55000000000000004">
      <c r="A24" t="s">
        <v>30</v>
      </c>
      <c r="B24" t="s">
        <v>99</v>
      </c>
      <c r="C24" t="s">
        <v>69</v>
      </c>
      <c r="D24" t="s">
        <v>76</v>
      </c>
    </row>
    <row r="25" spans="1:4" x14ac:dyDescent="0.55000000000000004">
      <c r="A25" t="s">
        <v>31</v>
      </c>
      <c r="B25" t="s">
        <v>100</v>
      </c>
      <c r="C25" t="s">
        <v>83</v>
      </c>
      <c r="D25" t="s">
        <v>84</v>
      </c>
    </row>
    <row r="26" spans="1:4" x14ac:dyDescent="0.55000000000000004">
      <c r="A26" t="s">
        <v>32</v>
      </c>
      <c r="B26" t="s">
        <v>101</v>
      </c>
      <c r="C26" t="s">
        <v>69</v>
      </c>
      <c r="D26" t="s">
        <v>70</v>
      </c>
    </row>
    <row r="27" spans="1:4" x14ac:dyDescent="0.55000000000000004">
      <c r="A27" t="s">
        <v>33</v>
      </c>
      <c r="B27" t="s">
        <v>102</v>
      </c>
      <c r="C27" t="s">
        <v>72</v>
      </c>
      <c r="D27" t="s">
        <v>73</v>
      </c>
    </row>
    <row r="28" spans="1:4" x14ac:dyDescent="0.55000000000000004">
      <c r="A28" t="s">
        <v>34</v>
      </c>
      <c r="B28" t="s">
        <v>103</v>
      </c>
      <c r="C28" t="s">
        <v>75</v>
      </c>
      <c r="D28" t="s">
        <v>76</v>
      </c>
    </row>
    <row r="29" spans="1:4" x14ac:dyDescent="0.55000000000000004">
      <c r="A29" t="s">
        <v>35</v>
      </c>
      <c r="B29" t="s">
        <v>104</v>
      </c>
      <c r="C29" t="s">
        <v>72</v>
      </c>
      <c r="D29" t="s">
        <v>80</v>
      </c>
    </row>
    <row r="30" spans="1:4" x14ac:dyDescent="0.55000000000000004">
      <c r="A30" t="s">
        <v>36</v>
      </c>
      <c r="B30" t="s">
        <v>105</v>
      </c>
      <c r="C30" t="s">
        <v>69</v>
      </c>
      <c r="D30" t="s">
        <v>70</v>
      </c>
    </row>
    <row r="31" spans="1:4" x14ac:dyDescent="0.55000000000000004">
      <c r="A31" t="s">
        <v>37</v>
      </c>
      <c r="B31" t="s">
        <v>106</v>
      </c>
      <c r="C31" t="s">
        <v>72</v>
      </c>
      <c r="D31" t="s">
        <v>73</v>
      </c>
    </row>
    <row r="32" spans="1:4" x14ac:dyDescent="0.55000000000000004">
      <c r="A32" t="s">
        <v>38</v>
      </c>
      <c r="B32" t="s">
        <v>107</v>
      </c>
      <c r="C32" t="s">
        <v>69</v>
      </c>
      <c r="D32" t="s">
        <v>76</v>
      </c>
    </row>
    <row r="33" spans="1:4" x14ac:dyDescent="0.55000000000000004">
      <c r="A33" t="s">
        <v>39</v>
      </c>
      <c r="B33" t="s">
        <v>108</v>
      </c>
      <c r="C33" t="s">
        <v>83</v>
      </c>
      <c r="D33" t="s">
        <v>84</v>
      </c>
    </row>
    <row r="34" spans="1:4" x14ac:dyDescent="0.55000000000000004">
      <c r="A34" t="s">
        <v>40</v>
      </c>
      <c r="B34" t="s">
        <v>109</v>
      </c>
      <c r="C34" t="s">
        <v>69</v>
      </c>
      <c r="D34" t="s">
        <v>70</v>
      </c>
    </row>
    <row r="35" spans="1:4" x14ac:dyDescent="0.55000000000000004">
      <c r="A35" t="s">
        <v>41</v>
      </c>
      <c r="B35" t="s">
        <v>110</v>
      </c>
      <c r="C35" t="s">
        <v>72</v>
      </c>
      <c r="D35" t="s">
        <v>73</v>
      </c>
    </row>
    <row r="36" spans="1:4" x14ac:dyDescent="0.55000000000000004">
      <c r="A36" t="s">
        <v>42</v>
      </c>
      <c r="B36" t="s">
        <v>111</v>
      </c>
      <c r="C36" t="s">
        <v>75</v>
      </c>
      <c r="D36" t="s">
        <v>76</v>
      </c>
    </row>
    <row r="37" spans="1:4" x14ac:dyDescent="0.55000000000000004">
      <c r="A37" t="s">
        <v>43</v>
      </c>
      <c r="B37" t="s">
        <v>112</v>
      </c>
      <c r="C37" t="s">
        <v>72</v>
      </c>
      <c r="D37" t="s">
        <v>80</v>
      </c>
    </row>
    <row r="38" spans="1:4" x14ac:dyDescent="0.55000000000000004">
      <c r="A38" t="s">
        <v>44</v>
      </c>
      <c r="B38" t="s">
        <v>113</v>
      </c>
      <c r="C38" t="s">
        <v>69</v>
      </c>
      <c r="D38" t="s">
        <v>70</v>
      </c>
    </row>
    <row r="39" spans="1:4" x14ac:dyDescent="0.55000000000000004">
      <c r="A39" t="s">
        <v>45</v>
      </c>
      <c r="B39" t="s">
        <v>114</v>
      </c>
      <c r="C39" t="s">
        <v>72</v>
      </c>
      <c r="D39" t="s">
        <v>73</v>
      </c>
    </row>
    <row r="40" spans="1:4" x14ac:dyDescent="0.55000000000000004">
      <c r="A40" t="s">
        <v>46</v>
      </c>
      <c r="B40" t="s">
        <v>115</v>
      </c>
      <c r="C40" t="s">
        <v>69</v>
      </c>
      <c r="D40" t="s">
        <v>76</v>
      </c>
    </row>
    <row r="41" spans="1:4" x14ac:dyDescent="0.55000000000000004">
      <c r="A41" t="s">
        <v>47</v>
      </c>
      <c r="B41" t="s">
        <v>116</v>
      </c>
      <c r="C41" t="s">
        <v>83</v>
      </c>
      <c r="D41" t="s">
        <v>84</v>
      </c>
    </row>
    <row r="42" spans="1:4" x14ac:dyDescent="0.55000000000000004">
      <c r="A42" t="s">
        <v>48</v>
      </c>
      <c r="B42" t="s">
        <v>117</v>
      </c>
      <c r="C42" t="s">
        <v>69</v>
      </c>
      <c r="D42" t="s">
        <v>70</v>
      </c>
    </row>
    <row r="43" spans="1:4" x14ac:dyDescent="0.55000000000000004">
      <c r="A43" t="s">
        <v>49</v>
      </c>
      <c r="B43" t="s">
        <v>118</v>
      </c>
      <c r="C43" t="s">
        <v>72</v>
      </c>
      <c r="D43" t="s">
        <v>73</v>
      </c>
    </row>
    <row r="44" spans="1:4" x14ac:dyDescent="0.55000000000000004">
      <c r="A44" t="s">
        <v>50</v>
      </c>
      <c r="B44" t="s">
        <v>119</v>
      </c>
      <c r="C44" t="s">
        <v>75</v>
      </c>
      <c r="D44" t="s">
        <v>76</v>
      </c>
    </row>
    <row r="45" spans="1:4" x14ac:dyDescent="0.55000000000000004">
      <c r="A45" t="s">
        <v>51</v>
      </c>
      <c r="B45" t="s">
        <v>120</v>
      </c>
      <c r="C45" t="s">
        <v>72</v>
      </c>
      <c r="D45" t="s">
        <v>80</v>
      </c>
    </row>
    <row r="46" spans="1:4" x14ac:dyDescent="0.55000000000000004">
      <c r="A46" t="s">
        <v>52</v>
      </c>
      <c r="B46" t="s">
        <v>121</v>
      </c>
      <c r="C46" t="s">
        <v>69</v>
      </c>
      <c r="D46" t="s">
        <v>70</v>
      </c>
    </row>
    <row r="47" spans="1:4" x14ac:dyDescent="0.55000000000000004">
      <c r="A47" t="s">
        <v>53</v>
      </c>
      <c r="B47" t="s">
        <v>122</v>
      </c>
      <c r="C47" t="s">
        <v>72</v>
      </c>
      <c r="D47" t="s">
        <v>73</v>
      </c>
    </row>
    <row r="48" spans="1:4" x14ac:dyDescent="0.55000000000000004">
      <c r="A48" t="s">
        <v>54</v>
      </c>
      <c r="B48" t="s">
        <v>123</v>
      </c>
      <c r="C48" t="s">
        <v>69</v>
      </c>
      <c r="D48" t="s">
        <v>76</v>
      </c>
    </row>
    <row r="49" spans="1:4" x14ac:dyDescent="0.55000000000000004">
      <c r="A49" t="s">
        <v>55</v>
      </c>
      <c r="B49" t="s">
        <v>124</v>
      </c>
      <c r="C49" t="s">
        <v>83</v>
      </c>
      <c r="D49" t="s">
        <v>84</v>
      </c>
    </row>
    <row r="50" spans="1:4" x14ac:dyDescent="0.55000000000000004">
      <c r="A50" t="s">
        <v>56</v>
      </c>
      <c r="B50" t="s">
        <v>125</v>
      </c>
      <c r="C50" t="s">
        <v>69</v>
      </c>
      <c r="D50" t="s">
        <v>70</v>
      </c>
    </row>
    <row r="51" spans="1:4" x14ac:dyDescent="0.55000000000000004">
      <c r="A51" t="s">
        <v>57</v>
      </c>
      <c r="B51" t="s">
        <v>126</v>
      </c>
      <c r="C51" t="s">
        <v>72</v>
      </c>
      <c r="D51" t="s">
        <v>73</v>
      </c>
    </row>
    <row r="52" spans="1:4" x14ac:dyDescent="0.55000000000000004">
      <c r="A52" t="s">
        <v>58</v>
      </c>
      <c r="B52" t="s">
        <v>127</v>
      </c>
      <c r="C52" t="s">
        <v>75</v>
      </c>
      <c r="D52" t="s">
        <v>76</v>
      </c>
    </row>
    <row r="53" spans="1:4" x14ac:dyDescent="0.55000000000000004">
      <c r="A53" t="s">
        <v>59</v>
      </c>
      <c r="B53" t="s">
        <v>128</v>
      </c>
      <c r="C53" t="s">
        <v>72</v>
      </c>
      <c r="D53" t="s">
        <v>80</v>
      </c>
    </row>
    <row r="54" spans="1:4" x14ac:dyDescent="0.55000000000000004">
      <c r="A54" t="s">
        <v>60</v>
      </c>
      <c r="B54" t="s">
        <v>129</v>
      </c>
      <c r="C54" t="s">
        <v>69</v>
      </c>
      <c r="D54" t="s">
        <v>70</v>
      </c>
    </row>
    <row r="55" spans="1:4" x14ac:dyDescent="0.55000000000000004">
      <c r="A55" t="s">
        <v>61</v>
      </c>
      <c r="B55" t="s">
        <v>130</v>
      </c>
      <c r="C55" t="s">
        <v>72</v>
      </c>
      <c r="D55" t="s">
        <v>73</v>
      </c>
    </row>
    <row r="56" spans="1:4" x14ac:dyDescent="0.55000000000000004">
      <c r="A56" t="s">
        <v>62</v>
      </c>
      <c r="B56" t="s">
        <v>131</v>
      </c>
      <c r="C56" t="s">
        <v>69</v>
      </c>
      <c r="D56" t="s">
        <v>76</v>
      </c>
    </row>
    <row r="57" spans="1:4" x14ac:dyDescent="0.55000000000000004">
      <c r="A57" t="s">
        <v>132</v>
      </c>
      <c r="B57" t="s">
        <v>133</v>
      </c>
      <c r="C57" t="s">
        <v>83</v>
      </c>
      <c r="D57" t="s">
        <v>84</v>
      </c>
    </row>
    <row r="58" spans="1:4" x14ac:dyDescent="0.55000000000000004">
      <c r="A58" t="s">
        <v>134</v>
      </c>
      <c r="B58" t="s">
        <v>135</v>
      </c>
      <c r="C58" t="s">
        <v>69</v>
      </c>
      <c r="D58" t="s">
        <v>70</v>
      </c>
    </row>
    <row r="59" spans="1:4" x14ac:dyDescent="0.55000000000000004">
      <c r="A59" t="s">
        <v>136</v>
      </c>
      <c r="B59" t="s">
        <v>137</v>
      </c>
      <c r="C59" t="s">
        <v>72</v>
      </c>
      <c r="D59" t="s">
        <v>73</v>
      </c>
    </row>
    <row r="60" spans="1:4" x14ac:dyDescent="0.55000000000000004">
      <c r="A60" t="s">
        <v>138</v>
      </c>
      <c r="B60" t="s">
        <v>139</v>
      </c>
      <c r="C60" t="s">
        <v>75</v>
      </c>
      <c r="D60" t="s">
        <v>76</v>
      </c>
    </row>
    <row r="61" spans="1:4" x14ac:dyDescent="0.55000000000000004">
      <c r="A61" t="s">
        <v>140</v>
      </c>
      <c r="B61" t="s">
        <v>141</v>
      </c>
      <c r="C61" t="s">
        <v>72</v>
      </c>
      <c r="D61" t="s">
        <v>80</v>
      </c>
    </row>
    <row r="62" spans="1:4" x14ac:dyDescent="0.55000000000000004">
      <c r="A62" t="s">
        <v>142</v>
      </c>
      <c r="B62" t="s">
        <v>143</v>
      </c>
      <c r="C62" t="s">
        <v>69</v>
      </c>
      <c r="D62" t="s">
        <v>70</v>
      </c>
    </row>
    <row r="63" spans="1:4" x14ac:dyDescent="0.55000000000000004">
      <c r="A63" t="s">
        <v>144</v>
      </c>
      <c r="B63" t="s">
        <v>145</v>
      </c>
      <c r="C63" t="s">
        <v>72</v>
      </c>
      <c r="D63" t="s">
        <v>73</v>
      </c>
    </row>
    <row r="64" spans="1:4" x14ac:dyDescent="0.55000000000000004">
      <c r="A64" t="s">
        <v>146</v>
      </c>
      <c r="B64" t="s">
        <v>147</v>
      </c>
      <c r="C64" t="s">
        <v>69</v>
      </c>
      <c r="D64" t="s">
        <v>70</v>
      </c>
    </row>
    <row r="65" spans="1:4" x14ac:dyDescent="0.55000000000000004">
      <c r="A65" t="s">
        <v>148</v>
      </c>
      <c r="B65" t="s">
        <v>149</v>
      </c>
      <c r="C65" t="s">
        <v>83</v>
      </c>
      <c r="D65" t="s">
        <v>84</v>
      </c>
    </row>
    <row r="66" spans="1:4" x14ac:dyDescent="0.55000000000000004">
      <c r="A66" t="s">
        <v>150</v>
      </c>
      <c r="B66" t="s">
        <v>151</v>
      </c>
      <c r="C66" t="s">
        <v>69</v>
      </c>
      <c r="D66" t="s">
        <v>70</v>
      </c>
    </row>
    <row r="67" spans="1:4" x14ac:dyDescent="0.55000000000000004">
      <c r="A67" t="s">
        <v>152</v>
      </c>
      <c r="B67" t="s">
        <v>153</v>
      </c>
      <c r="C67" t="s">
        <v>72</v>
      </c>
      <c r="D67" t="s">
        <v>73</v>
      </c>
    </row>
    <row r="68" spans="1:4" x14ac:dyDescent="0.55000000000000004">
      <c r="A68" t="s">
        <v>154</v>
      </c>
      <c r="B68" t="s">
        <v>155</v>
      </c>
      <c r="C68" t="s">
        <v>75</v>
      </c>
      <c r="D68" t="s">
        <v>76</v>
      </c>
    </row>
    <row r="69" spans="1:4" x14ac:dyDescent="0.55000000000000004">
      <c r="A69" t="s">
        <v>156</v>
      </c>
      <c r="B69" t="s">
        <v>157</v>
      </c>
      <c r="C69" t="s">
        <v>72</v>
      </c>
      <c r="D69" t="s">
        <v>80</v>
      </c>
    </row>
    <row r="70" spans="1:4" x14ac:dyDescent="0.55000000000000004">
      <c r="A70" t="s">
        <v>158</v>
      </c>
      <c r="B70" t="s">
        <v>159</v>
      </c>
      <c r="C70" t="s">
        <v>69</v>
      </c>
      <c r="D70" t="s">
        <v>70</v>
      </c>
    </row>
    <row r="71" spans="1:4" x14ac:dyDescent="0.55000000000000004">
      <c r="A71" t="s">
        <v>160</v>
      </c>
      <c r="B71" t="s">
        <v>161</v>
      </c>
      <c r="C71" t="s">
        <v>72</v>
      </c>
      <c r="D71" t="s">
        <v>73</v>
      </c>
    </row>
    <row r="72" spans="1:4" x14ac:dyDescent="0.55000000000000004">
      <c r="A72" t="s">
        <v>162</v>
      </c>
      <c r="B72" t="s">
        <v>163</v>
      </c>
      <c r="C72" t="s">
        <v>69</v>
      </c>
      <c r="D72" t="s">
        <v>76</v>
      </c>
    </row>
    <row r="73" spans="1:4" x14ac:dyDescent="0.55000000000000004">
      <c r="A73" t="s">
        <v>164</v>
      </c>
      <c r="B73" t="s">
        <v>165</v>
      </c>
      <c r="C73" t="s">
        <v>83</v>
      </c>
      <c r="D73" t="s">
        <v>84</v>
      </c>
    </row>
    <row r="74" spans="1:4" x14ac:dyDescent="0.55000000000000004">
      <c r="A74" t="s">
        <v>166</v>
      </c>
      <c r="B74" t="s">
        <v>167</v>
      </c>
      <c r="C74" t="s">
        <v>69</v>
      </c>
      <c r="D74" t="s">
        <v>70</v>
      </c>
    </row>
    <row r="75" spans="1:4" x14ac:dyDescent="0.55000000000000004">
      <c r="A75" t="s">
        <v>168</v>
      </c>
      <c r="B75" t="s">
        <v>169</v>
      </c>
      <c r="C75" t="s">
        <v>72</v>
      </c>
      <c r="D75" t="s">
        <v>73</v>
      </c>
    </row>
    <row r="76" spans="1:4" x14ac:dyDescent="0.55000000000000004">
      <c r="A76" t="s">
        <v>170</v>
      </c>
      <c r="B76" t="s">
        <v>171</v>
      </c>
      <c r="C76" t="s">
        <v>75</v>
      </c>
      <c r="D76" t="s">
        <v>76</v>
      </c>
    </row>
    <row r="77" spans="1:4" x14ac:dyDescent="0.55000000000000004">
      <c r="A77" t="s">
        <v>172</v>
      </c>
      <c r="B77" t="s">
        <v>173</v>
      </c>
      <c r="C77" t="s">
        <v>72</v>
      </c>
      <c r="D77" t="s">
        <v>80</v>
      </c>
    </row>
    <row r="78" spans="1:4" x14ac:dyDescent="0.55000000000000004">
      <c r="A78" t="s">
        <v>174</v>
      </c>
      <c r="B78" t="s">
        <v>175</v>
      </c>
      <c r="C78" t="s">
        <v>69</v>
      </c>
      <c r="D78" t="s">
        <v>70</v>
      </c>
    </row>
    <row r="79" spans="1:4" x14ac:dyDescent="0.55000000000000004">
      <c r="A79" t="s">
        <v>176</v>
      </c>
      <c r="B79" t="s">
        <v>177</v>
      </c>
      <c r="C79" t="s">
        <v>72</v>
      </c>
      <c r="D79" t="s">
        <v>73</v>
      </c>
    </row>
    <row r="80" spans="1:4" x14ac:dyDescent="0.55000000000000004">
      <c r="A80" t="s">
        <v>178</v>
      </c>
      <c r="B80" t="s">
        <v>179</v>
      </c>
      <c r="C80" t="s">
        <v>69</v>
      </c>
      <c r="D80" t="s">
        <v>76</v>
      </c>
    </row>
    <row r="81" spans="1:4" x14ac:dyDescent="0.55000000000000004">
      <c r="A81" t="s">
        <v>180</v>
      </c>
      <c r="B81" t="s">
        <v>181</v>
      </c>
      <c r="C81" t="s">
        <v>83</v>
      </c>
      <c r="D81" t="s">
        <v>84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C3DDC-F406-4E9F-8473-4B4D0EAC8D6F}">
  <dimension ref="A1:C81"/>
  <sheetViews>
    <sheetView zoomScale="160" zoomScaleNormal="160" workbookViewId="0"/>
  </sheetViews>
  <sheetFormatPr defaultRowHeight="18" x14ac:dyDescent="0.55000000000000004"/>
  <cols>
    <col min="1" max="1" width="23.08203125" bestFit="1" customWidth="1"/>
    <col min="2" max="2" width="10.83203125" bestFit="1" customWidth="1"/>
    <col min="3" max="3" width="11.08203125" customWidth="1"/>
    <col min="4" max="4" width="18.83203125" bestFit="1" customWidth="1"/>
  </cols>
  <sheetData>
    <row r="1" spans="1:3" x14ac:dyDescent="0.55000000000000004">
      <c r="A1" t="s">
        <v>63</v>
      </c>
      <c r="B1" t="s">
        <v>186</v>
      </c>
      <c r="C1" t="s">
        <v>187</v>
      </c>
    </row>
    <row r="2" spans="1:3" x14ac:dyDescent="0.55000000000000004">
      <c r="A2" t="s">
        <v>68</v>
      </c>
      <c r="B2" t="s">
        <v>188</v>
      </c>
      <c r="C2" s="6" t="s">
        <v>189</v>
      </c>
    </row>
    <row r="3" spans="1:3" x14ac:dyDescent="0.55000000000000004">
      <c r="A3" t="s">
        <v>71</v>
      </c>
      <c r="B3" t="s">
        <v>190</v>
      </c>
      <c r="C3" s="6" t="s">
        <v>191</v>
      </c>
    </row>
    <row r="4" spans="1:3" x14ac:dyDescent="0.55000000000000004">
      <c r="A4" t="s">
        <v>74</v>
      </c>
      <c r="B4" t="s">
        <v>192</v>
      </c>
      <c r="C4" s="6" t="s">
        <v>189</v>
      </c>
    </row>
    <row r="5" spans="1:3" x14ac:dyDescent="0.55000000000000004">
      <c r="A5" t="s">
        <v>77</v>
      </c>
      <c r="B5" t="s">
        <v>190</v>
      </c>
      <c r="C5" s="6" t="s">
        <v>193</v>
      </c>
    </row>
    <row r="6" spans="1:3" x14ac:dyDescent="0.55000000000000004">
      <c r="A6" t="s">
        <v>78</v>
      </c>
      <c r="B6" t="s">
        <v>194</v>
      </c>
      <c r="C6" s="6" t="s">
        <v>195</v>
      </c>
    </row>
    <row r="7" spans="1:3" x14ac:dyDescent="0.55000000000000004">
      <c r="A7" t="s">
        <v>79</v>
      </c>
      <c r="B7" t="s">
        <v>196</v>
      </c>
      <c r="C7" s="6" t="s">
        <v>189</v>
      </c>
    </row>
    <row r="8" spans="1:3" x14ac:dyDescent="0.55000000000000004">
      <c r="A8" t="s">
        <v>81</v>
      </c>
      <c r="B8" t="s">
        <v>197</v>
      </c>
      <c r="C8" s="6" t="s">
        <v>198</v>
      </c>
    </row>
    <row r="9" spans="1:3" x14ac:dyDescent="0.55000000000000004">
      <c r="A9" t="s">
        <v>82</v>
      </c>
      <c r="B9" t="s">
        <v>199</v>
      </c>
      <c r="C9" s="6" t="s">
        <v>198</v>
      </c>
    </row>
    <row r="10" spans="1:3" x14ac:dyDescent="0.55000000000000004">
      <c r="A10" t="s">
        <v>85</v>
      </c>
      <c r="B10" t="s">
        <v>194</v>
      </c>
      <c r="C10" s="6" t="s">
        <v>200</v>
      </c>
    </row>
    <row r="11" spans="1:3" x14ac:dyDescent="0.55000000000000004">
      <c r="A11" t="s">
        <v>86</v>
      </c>
      <c r="B11" t="s">
        <v>190</v>
      </c>
      <c r="C11" s="6" t="s">
        <v>201</v>
      </c>
    </row>
    <row r="12" spans="1:3" x14ac:dyDescent="0.55000000000000004">
      <c r="A12" t="s">
        <v>87</v>
      </c>
      <c r="B12" t="s">
        <v>192</v>
      </c>
      <c r="C12" s="6" t="s">
        <v>202</v>
      </c>
    </row>
    <row r="13" spans="1:3" x14ac:dyDescent="0.55000000000000004">
      <c r="A13" t="s">
        <v>88</v>
      </c>
      <c r="B13" t="s">
        <v>196</v>
      </c>
      <c r="C13" s="6" t="s">
        <v>202</v>
      </c>
    </row>
    <row r="14" spans="1:3" x14ac:dyDescent="0.55000000000000004">
      <c r="A14" t="s">
        <v>89</v>
      </c>
      <c r="B14" t="s">
        <v>194</v>
      </c>
      <c r="C14" s="6" t="s">
        <v>203</v>
      </c>
    </row>
    <row r="15" spans="1:3" x14ac:dyDescent="0.55000000000000004">
      <c r="A15" t="s">
        <v>90</v>
      </c>
      <c r="B15" t="s">
        <v>190</v>
      </c>
      <c r="C15" s="6" t="s">
        <v>204</v>
      </c>
    </row>
    <row r="16" spans="1:3" x14ac:dyDescent="0.55000000000000004">
      <c r="A16" t="s">
        <v>91</v>
      </c>
      <c r="B16" t="s">
        <v>197</v>
      </c>
      <c r="C16" s="6" t="s">
        <v>202</v>
      </c>
    </row>
    <row r="17" spans="1:3" x14ac:dyDescent="0.55000000000000004">
      <c r="A17" t="s">
        <v>92</v>
      </c>
      <c r="B17" t="s">
        <v>199</v>
      </c>
      <c r="C17" s="6" t="s">
        <v>202</v>
      </c>
    </row>
    <row r="18" spans="1:3" x14ac:dyDescent="0.55000000000000004">
      <c r="A18" t="s">
        <v>93</v>
      </c>
      <c r="B18" t="s">
        <v>194</v>
      </c>
      <c r="C18" s="6" t="s">
        <v>205</v>
      </c>
    </row>
    <row r="19" spans="1:3" x14ac:dyDescent="0.55000000000000004">
      <c r="A19" t="s">
        <v>94</v>
      </c>
      <c r="B19" t="s">
        <v>190</v>
      </c>
      <c r="C19" s="6" t="s">
        <v>206</v>
      </c>
    </row>
    <row r="20" spans="1:3" x14ac:dyDescent="0.55000000000000004">
      <c r="A20" t="s">
        <v>95</v>
      </c>
      <c r="B20" t="s">
        <v>192</v>
      </c>
      <c r="C20" s="6" t="s">
        <v>200</v>
      </c>
    </row>
    <row r="21" spans="1:3" x14ac:dyDescent="0.55000000000000004">
      <c r="A21" t="s">
        <v>96</v>
      </c>
      <c r="B21" t="s">
        <v>196</v>
      </c>
      <c r="C21" s="6" t="s">
        <v>200</v>
      </c>
    </row>
    <row r="22" spans="1:3" x14ac:dyDescent="0.55000000000000004">
      <c r="A22" t="s">
        <v>97</v>
      </c>
      <c r="B22" t="s">
        <v>194</v>
      </c>
      <c r="C22" s="6" t="s">
        <v>207</v>
      </c>
    </row>
    <row r="23" spans="1:3" x14ac:dyDescent="0.55000000000000004">
      <c r="A23" t="s">
        <v>98</v>
      </c>
      <c r="B23" t="s">
        <v>190</v>
      </c>
      <c r="C23" s="6" t="s">
        <v>208</v>
      </c>
    </row>
    <row r="24" spans="1:3" x14ac:dyDescent="0.55000000000000004">
      <c r="A24" t="s">
        <v>99</v>
      </c>
      <c r="B24" t="s">
        <v>197</v>
      </c>
      <c r="C24" s="6" t="s">
        <v>200</v>
      </c>
    </row>
    <row r="25" spans="1:3" x14ac:dyDescent="0.55000000000000004">
      <c r="A25" t="s">
        <v>100</v>
      </c>
      <c r="B25" t="s">
        <v>199</v>
      </c>
      <c r="C25" s="6" t="s">
        <v>200</v>
      </c>
    </row>
    <row r="26" spans="1:3" x14ac:dyDescent="0.55000000000000004">
      <c r="A26" t="s">
        <v>101</v>
      </c>
      <c r="B26" t="s">
        <v>194</v>
      </c>
      <c r="C26" s="6" t="s">
        <v>209</v>
      </c>
    </row>
    <row r="27" spans="1:3" x14ac:dyDescent="0.55000000000000004">
      <c r="A27" t="s">
        <v>102</v>
      </c>
      <c r="B27" t="s">
        <v>190</v>
      </c>
      <c r="C27" s="6" t="s">
        <v>210</v>
      </c>
    </row>
    <row r="28" spans="1:3" x14ac:dyDescent="0.55000000000000004">
      <c r="A28" t="s">
        <v>103</v>
      </c>
      <c r="B28" t="s">
        <v>192</v>
      </c>
      <c r="C28" s="6" t="s">
        <v>203</v>
      </c>
    </row>
    <row r="29" spans="1:3" x14ac:dyDescent="0.55000000000000004">
      <c r="A29" t="s">
        <v>104</v>
      </c>
      <c r="B29" t="s">
        <v>196</v>
      </c>
      <c r="C29" s="6" t="s">
        <v>203</v>
      </c>
    </row>
    <row r="30" spans="1:3" x14ac:dyDescent="0.55000000000000004">
      <c r="A30" t="s">
        <v>105</v>
      </c>
      <c r="B30" t="s">
        <v>194</v>
      </c>
      <c r="C30" s="6" t="s">
        <v>211</v>
      </c>
    </row>
    <row r="31" spans="1:3" x14ac:dyDescent="0.55000000000000004">
      <c r="A31" t="s">
        <v>106</v>
      </c>
      <c r="B31" t="s">
        <v>190</v>
      </c>
      <c r="C31" s="6" t="s">
        <v>212</v>
      </c>
    </row>
    <row r="32" spans="1:3" x14ac:dyDescent="0.55000000000000004">
      <c r="A32" t="s">
        <v>107</v>
      </c>
      <c r="B32" t="s">
        <v>197</v>
      </c>
      <c r="C32" s="6" t="s">
        <v>203</v>
      </c>
    </row>
    <row r="33" spans="1:3" x14ac:dyDescent="0.55000000000000004">
      <c r="A33" t="s">
        <v>108</v>
      </c>
      <c r="B33" t="s">
        <v>199</v>
      </c>
      <c r="C33" s="6" t="s">
        <v>203</v>
      </c>
    </row>
    <row r="34" spans="1:3" x14ac:dyDescent="0.55000000000000004">
      <c r="A34" t="s">
        <v>109</v>
      </c>
      <c r="B34" t="s">
        <v>194</v>
      </c>
      <c r="C34" s="6" t="s">
        <v>213</v>
      </c>
    </row>
    <row r="35" spans="1:3" x14ac:dyDescent="0.55000000000000004">
      <c r="A35" t="s">
        <v>110</v>
      </c>
      <c r="B35" t="s">
        <v>190</v>
      </c>
      <c r="C35" s="6" t="s">
        <v>214</v>
      </c>
    </row>
    <row r="36" spans="1:3" x14ac:dyDescent="0.55000000000000004">
      <c r="A36" t="s">
        <v>111</v>
      </c>
      <c r="B36" t="s">
        <v>192</v>
      </c>
      <c r="C36" s="6" t="s">
        <v>205</v>
      </c>
    </row>
    <row r="37" spans="1:3" x14ac:dyDescent="0.55000000000000004">
      <c r="A37" t="s">
        <v>112</v>
      </c>
      <c r="B37" t="s">
        <v>196</v>
      </c>
      <c r="C37" s="6" t="s">
        <v>205</v>
      </c>
    </row>
    <row r="38" spans="1:3" x14ac:dyDescent="0.55000000000000004">
      <c r="A38" t="s">
        <v>113</v>
      </c>
      <c r="B38" t="s">
        <v>194</v>
      </c>
      <c r="C38" s="6" t="s">
        <v>215</v>
      </c>
    </row>
    <row r="39" spans="1:3" x14ac:dyDescent="0.55000000000000004">
      <c r="A39" t="s">
        <v>114</v>
      </c>
      <c r="B39" t="s">
        <v>190</v>
      </c>
      <c r="C39" s="6" t="s">
        <v>216</v>
      </c>
    </row>
    <row r="40" spans="1:3" x14ac:dyDescent="0.55000000000000004">
      <c r="A40" t="s">
        <v>115</v>
      </c>
      <c r="B40" t="s">
        <v>197</v>
      </c>
      <c r="C40" s="6" t="s">
        <v>205</v>
      </c>
    </row>
    <row r="41" spans="1:3" x14ac:dyDescent="0.55000000000000004">
      <c r="A41" t="s">
        <v>116</v>
      </c>
      <c r="B41" t="s">
        <v>199</v>
      </c>
      <c r="C41" s="6" t="s">
        <v>205</v>
      </c>
    </row>
    <row r="42" spans="1:3" x14ac:dyDescent="0.55000000000000004">
      <c r="A42" t="s">
        <v>117</v>
      </c>
      <c r="B42" t="s">
        <v>194</v>
      </c>
      <c r="C42" s="6" t="s">
        <v>217</v>
      </c>
    </row>
    <row r="43" spans="1:3" x14ac:dyDescent="0.55000000000000004">
      <c r="A43" t="s">
        <v>118</v>
      </c>
      <c r="B43" t="s">
        <v>190</v>
      </c>
      <c r="C43" s="6" t="s">
        <v>218</v>
      </c>
    </row>
    <row r="44" spans="1:3" x14ac:dyDescent="0.55000000000000004">
      <c r="A44" t="s">
        <v>119</v>
      </c>
      <c r="B44" t="s">
        <v>192</v>
      </c>
      <c r="C44" s="6" t="s">
        <v>207</v>
      </c>
    </row>
    <row r="45" spans="1:3" x14ac:dyDescent="0.55000000000000004">
      <c r="A45" t="s">
        <v>120</v>
      </c>
      <c r="B45" t="s">
        <v>196</v>
      </c>
      <c r="C45" s="6" t="s">
        <v>207</v>
      </c>
    </row>
    <row r="46" spans="1:3" x14ac:dyDescent="0.55000000000000004">
      <c r="A46" t="s">
        <v>121</v>
      </c>
      <c r="B46" t="s">
        <v>194</v>
      </c>
      <c r="C46" s="6" t="s">
        <v>219</v>
      </c>
    </row>
    <row r="47" spans="1:3" x14ac:dyDescent="0.55000000000000004">
      <c r="A47" t="s">
        <v>122</v>
      </c>
      <c r="B47" t="s">
        <v>190</v>
      </c>
      <c r="C47" s="6" t="s">
        <v>220</v>
      </c>
    </row>
    <row r="48" spans="1:3" x14ac:dyDescent="0.55000000000000004">
      <c r="A48" t="s">
        <v>123</v>
      </c>
      <c r="B48" t="s">
        <v>197</v>
      </c>
      <c r="C48" s="6" t="s">
        <v>207</v>
      </c>
    </row>
    <row r="49" spans="1:3" x14ac:dyDescent="0.55000000000000004">
      <c r="A49" t="s">
        <v>124</v>
      </c>
      <c r="B49" t="s">
        <v>199</v>
      </c>
      <c r="C49" s="6" t="s">
        <v>207</v>
      </c>
    </row>
    <row r="50" spans="1:3" x14ac:dyDescent="0.55000000000000004">
      <c r="A50" t="s">
        <v>125</v>
      </c>
      <c r="B50" t="s">
        <v>194</v>
      </c>
      <c r="C50" s="6" t="s">
        <v>221</v>
      </c>
    </row>
    <row r="51" spans="1:3" x14ac:dyDescent="0.55000000000000004">
      <c r="A51" t="s">
        <v>126</v>
      </c>
      <c r="B51" t="s">
        <v>190</v>
      </c>
      <c r="C51" s="6" t="s">
        <v>222</v>
      </c>
    </row>
    <row r="52" spans="1:3" x14ac:dyDescent="0.55000000000000004">
      <c r="A52" t="s">
        <v>127</v>
      </c>
      <c r="B52" t="s">
        <v>192</v>
      </c>
      <c r="C52" s="6" t="s">
        <v>209</v>
      </c>
    </row>
    <row r="53" spans="1:3" x14ac:dyDescent="0.55000000000000004">
      <c r="A53" t="s">
        <v>128</v>
      </c>
      <c r="B53" t="s">
        <v>196</v>
      </c>
      <c r="C53" s="6" t="s">
        <v>209</v>
      </c>
    </row>
    <row r="54" spans="1:3" x14ac:dyDescent="0.55000000000000004">
      <c r="A54" t="s">
        <v>129</v>
      </c>
      <c r="B54" t="s">
        <v>194</v>
      </c>
      <c r="C54" s="6" t="s">
        <v>223</v>
      </c>
    </row>
    <row r="55" spans="1:3" x14ac:dyDescent="0.55000000000000004">
      <c r="A55" t="s">
        <v>130</v>
      </c>
      <c r="B55" t="s">
        <v>190</v>
      </c>
      <c r="C55" s="6" t="s">
        <v>224</v>
      </c>
    </row>
    <row r="56" spans="1:3" x14ac:dyDescent="0.55000000000000004">
      <c r="A56" t="s">
        <v>131</v>
      </c>
      <c r="B56" t="s">
        <v>197</v>
      </c>
      <c r="C56" s="6" t="s">
        <v>209</v>
      </c>
    </row>
    <row r="57" spans="1:3" x14ac:dyDescent="0.55000000000000004">
      <c r="A57" t="s">
        <v>133</v>
      </c>
      <c r="B57" t="s">
        <v>199</v>
      </c>
      <c r="C57" s="6" t="s">
        <v>209</v>
      </c>
    </row>
    <row r="58" spans="1:3" x14ac:dyDescent="0.55000000000000004">
      <c r="A58" t="s">
        <v>135</v>
      </c>
      <c r="B58" t="s">
        <v>194</v>
      </c>
      <c r="C58" s="6" t="s">
        <v>225</v>
      </c>
    </row>
    <row r="59" spans="1:3" x14ac:dyDescent="0.55000000000000004">
      <c r="A59" t="s">
        <v>137</v>
      </c>
      <c r="B59" t="s">
        <v>190</v>
      </c>
      <c r="C59" s="6" t="s">
        <v>226</v>
      </c>
    </row>
    <row r="60" spans="1:3" x14ac:dyDescent="0.55000000000000004">
      <c r="A60" t="s">
        <v>139</v>
      </c>
      <c r="B60" t="s">
        <v>192</v>
      </c>
      <c r="C60" s="6" t="s">
        <v>211</v>
      </c>
    </row>
    <row r="61" spans="1:3" x14ac:dyDescent="0.55000000000000004">
      <c r="A61" t="s">
        <v>141</v>
      </c>
      <c r="B61" t="s">
        <v>196</v>
      </c>
      <c r="C61" s="6" t="s">
        <v>211</v>
      </c>
    </row>
    <row r="62" spans="1:3" x14ac:dyDescent="0.55000000000000004">
      <c r="A62" t="s">
        <v>143</v>
      </c>
      <c r="B62" t="s">
        <v>194</v>
      </c>
      <c r="C62" s="6" t="s">
        <v>227</v>
      </c>
    </row>
    <row r="63" spans="1:3" x14ac:dyDescent="0.55000000000000004">
      <c r="A63" t="s">
        <v>145</v>
      </c>
      <c r="B63" t="s">
        <v>190</v>
      </c>
      <c r="C63" s="6" t="s">
        <v>228</v>
      </c>
    </row>
    <row r="64" spans="1:3" x14ac:dyDescent="0.55000000000000004">
      <c r="A64" t="s">
        <v>147</v>
      </c>
      <c r="B64" t="s">
        <v>197</v>
      </c>
      <c r="C64" s="6" t="s">
        <v>211</v>
      </c>
    </row>
    <row r="65" spans="1:3" x14ac:dyDescent="0.55000000000000004">
      <c r="A65" t="s">
        <v>149</v>
      </c>
      <c r="B65" t="s">
        <v>199</v>
      </c>
      <c r="C65" s="6" t="s">
        <v>211</v>
      </c>
    </row>
    <row r="66" spans="1:3" x14ac:dyDescent="0.55000000000000004">
      <c r="A66" t="s">
        <v>151</v>
      </c>
      <c r="B66" t="s">
        <v>194</v>
      </c>
      <c r="C66" s="6" t="s">
        <v>229</v>
      </c>
    </row>
    <row r="67" spans="1:3" x14ac:dyDescent="0.55000000000000004">
      <c r="A67" t="s">
        <v>153</v>
      </c>
      <c r="B67" t="s">
        <v>190</v>
      </c>
      <c r="C67" s="6" t="s">
        <v>230</v>
      </c>
    </row>
    <row r="68" spans="1:3" x14ac:dyDescent="0.55000000000000004">
      <c r="A68" t="s">
        <v>155</v>
      </c>
      <c r="B68" t="s">
        <v>192</v>
      </c>
      <c r="C68" s="6" t="s">
        <v>213</v>
      </c>
    </row>
    <row r="69" spans="1:3" x14ac:dyDescent="0.55000000000000004">
      <c r="A69" t="s">
        <v>157</v>
      </c>
      <c r="B69" t="s">
        <v>196</v>
      </c>
      <c r="C69" s="6" t="s">
        <v>213</v>
      </c>
    </row>
    <row r="70" spans="1:3" x14ac:dyDescent="0.55000000000000004">
      <c r="A70" t="s">
        <v>159</v>
      </c>
      <c r="B70" t="s">
        <v>194</v>
      </c>
      <c r="C70" s="6" t="s">
        <v>231</v>
      </c>
    </row>
    <row r="71" spans="1:3" x14ac:dyDescent="0.55000000000000004">
      <c r="A71" t="s">
        <v>161</v>
      </c>
      <c r="B71" t="s">
        <v>190</v>
      </c>
      <c r="C71" s="6" t="s">
        <v>232</v>
      </c>
    </row>
    <row r="72" spans="1:3" x14ac:dyDescent="0.55000000000000004">
      <c r="A72" t="s">
        <v>163</v>
      </c>
      <c r="B72" t="s">
        <v>197</v>
      </c>
      <c r="C72" s="6" t="s">
        <v>213</v>
      </c>
    </row>
    <row r="73" spans="1:3" x14ac:dyDescent="0.55000000000000004">
      <c r="A73" t="s">
        <v>165</v>
      </c>
      <c r="B73" t="s">
        <v>199</v>
      </c>
      <c r="C73" s="6" t="s">
        <v>213</v>
      </c>
    </row>
    <row r="74" spans="1:3" x14ac:dyDescent="0.55000000000000004">
      <c r="A74" t="s">
        <v>167</v>
      </c>
      <c r="B74" t="s">
        <v>194</v>
      </c>
      <c r="C74" s="6" t="s">
        <v>233</v>
      </c>
    </row>
    <row r="75" spans="1:3" x14ac:dyDescent="0.55000000000000004">
      <c r="A75" t="s">
        <v>169</v>
      </c>
      <c r="B75" t="s">
        <v>190</v>
      </c>
      <c r="C75" s="6" t="s">
        <v>234</v>
      </c>
    </row>
    <row r="76" spans="1:3" x14ac:dyDescent="0.55000000000000004">
      <c r="A76" t="s">
        <v>171</v>
      </c>
      <c r="B76" t="s">
        <v>192</v>
      </c>
      <c r="C76" s="6" t="s">
        <v>215</v>
      </c>
    </row>
    <row r="77" spans="1:3" x14ac:dyDescent="0.55000000000000004">
      <c r="A77" t="s">
        <v>173</v>
      </c>
      <c r="B77" t="s">
        <v>196</v>
      </c>
      <c r="C77" s="6" t="s">
        <v>215</v>
      </c>
    </row>
    <row r="78" spans="1:3" x14ac:dyDescent="0.55000000000000004">
      <c r="A78" t="s">
        <v>175</v>
      </c>
      <c r="B78" t="s">
        <v>194</v>
      </c>
      <c r="C78" s="6" t="s">
        <v>235</v>
      </c>
    </row>
    <row r="79" spans="1:3" x14ac:dyDescent="0.55000000000000004">
      <c r="A79" t="s">
        <v>177</v>
      </c>
      <c r="B79" t="s">
        <v>190</v>
      </c>
      <c r="C79" s="6" t="s">
        <v>236</v>
      </c>
    </row>
    <row r="80" spans="1:3" x14ac:dyDescent="0.55000000000000004">
      <c r="A80" t="s">
        <v>179</v>
      </c>
      <c r="B80" t="s">
        <v>197</v>
      </c>
      <c r="C80" s="6" t="s">
        <v>215</v>
      </c>
    </row>
    <row r="81" spans="1:3" x14ac:dyDescent="0.55000000000000004">
      <c r="A81" t="s">
        <v>181</v>
      </c>
      <c r="B81" t="s">
        <v>199</v>
      </c>
      <c r="C81" s="6" t="s">
        <v>215</v>
      </c>
    </row>
  </sheetData>
  <phoneticPr fontId="2"/>
  <pageMargins left="0.7" right="0.7" top="0.75" bottom="0.75" header="0.3" footer="0.3"/>
  <ignoredErrors>
    <ignoredError sqref="C2" numberStoredAsText="1"/>
  </ignoredErrors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FCE43-CABF-4105-B87C-9B9CF67EFFC7}">
  <dimension ref="A1:D81"/>
  <sheetViews>
    <sheetView zoomScale="175" zoomScaleNormal="175" workbookViewId="0"/>
  </sheetViews>
  <sheetFormatPr defaultRowHeight="18" x14ac:dyDescent="0.55000000000000004"/>
  <cols>
    <col min="1" max="1" width="23.08203125" bestFit="1" customWidth="1"/>
    <col min="2" max="2" width="14.5" bestFit="1" customWidth="1"/>
    <col min="3" max="3" width="11.25" bestFit="1" customWidth="1"/>
    <col min="4" max="4" width="10.75" bestFit="1" customWidth="1"/>
  </cols>
  <sheetData>
    <row r="1" spans="1:4" x14ac:dyDescent="0.55000000000000004">
      <c r="A1" t="s">
        <v>63</v>
      </c>
      <c r="B1" t="s">
        <v>183</v>
      </c>
      <c r="C1" t="s">
        <v>237</v>
      </c>
      <c r="D1" t="s">
        <v>238</v>
      </c>
    </row>
    <row r="2" spans="1:4" x14ac:dyDescent="0.55000000000000004">
      <c r="A2" t="s">
        <v>68</v>
      </c>
      <c r="B2" t="str">
        <f>LEFT(テーブル04_4[[#This Row],[商品ID]],FIND("-",テーブル04_4[[#This Row],[商品ID]])-1)</f>
        <v>JEANS</v>
      </c>
      <c r="C2" t="s">
        <v>239</v>
      </c>
      <c r="D2" t="str">
        <f>RIGHT(テーブル04_4[[#This Row],[商品ID]],LEN(テーブル04_4[[#This Row],[商品ID]])-FIND("-",テーブル04_4[[#This Row],[商品ID]]))</f>
        <v>001</v>
      </c>
    </row>
    <row r="3" spans="1:4" x14ac:dyDescent="0.55000000000000004">
      <c r="A3" t="s">
        <v>71</v>
      </c>
      <c r="B3" t="str">
        <f>LEFT(テーブル04_4[[#This Row],[商品ID]],FIND("-",テーブル04_4[[#This Row],[商品ID]])-1)</f>
        <v>TSHIRT</v>
      </c>
      <c r="C3" t="s">
        <v>240</v>
      </c>
      <c r="D3" t="str">
        <f>RIGHT(テーブル04_4[[#This Row],[商品ID]],LEN(テーブル04_4[[#This Row],[商品ID]])-FIND("-",テーブル04_4[[#This Row],[商品ID]]))</f>
        <v>01</v>
      </c>
    </row>
    <row r="4" spans="1:4" x14ac:dyDescent="0.55000000000000004">
      <c r="A4" t="s">
        <v>74</v>
      </c>
      <c r="B4" t="str">
        <f>LEFT(テーブル04_4[[#This Row],[商品ID]],FIND("-",テーブル04_4[[#This Row],[商品ID]])-1)</f>
        <v>DRESS</v>
      </c>
      <c r="C4" t="s">
        <v>241</v>
      </c>
      <c r="D4" t="str">
        <f>RIGHT(テーブル04_4[[#This Row],[商品ID]],LEN(テーブル04_4[[#This Row],[商品ID]])-FIND("-",テーブル04_4[[#This Row],[商品ID]]))</f>
        <v>001</v>
      </c>
    </row>
    <row r="5" spans="1:4" x14ac:dyDescent="0.55000000000000004">
      <c r="A5" t="s">
        <v>77</v>
      </c>
      <c r="B5" t="str">
        <f>LEFT(テーブル04_4[[#This Row],[商品ID]],FIND("-",テーブル04_4[[#This Row],[商品ID]])-1)</f>
        <v>TSHIRT</v>
      </c>
      <c r="C5" t="s">
        <v>242</v>
      </c>
      <c r="D5" t="str">
        <f>RIGHT(テーブル04_4[[#This Row],[商品ID]],LEN(テーブル04_4[[#This Row],[商品ID]])-FIND("-",テーブル04_4[[#This Row],[商品ID]]))</f>
        <v>02</v>
      </c>
    </row>
    <row r="6" spans="1:4" x14ac:dyDescent="0.55000000000000004">
      <c r="A6" t="s">
        <v>78</v>
      </c>
      <c r="B6" t="str">
        <f>LEFT(テーブル04_4[[#This Row],[商品ID]],FIND("-",テーブル04_4[[#This Row],[商品ID]])-1)</f>
        <v>JEANS</v>
      </c>
      <c r="C6" t="s">
        <v>243</v>
      </c>
      <c r="D6" t="str">
        <f>RIGHT(テーブル04_4[[#This Row],[商品ID]],LEN(テーブル04_4[[#This Row],[商品ID]])-FIND("-",テーブル04_4[[#This Row],[商品ID]]))</f>
        <v>002</v>
      </c>
    </row>
    <row r="7" spans="1:4" x14ac:dyDescent="0.55000000000000004">
      <c r="A7" t="s">
        <v>79</v>
      </c>
      <c r="B7" t="str">
        <f>LEFT(テーブル04_4[[#This Row],[商品ID]],FIND("-",テーブル04_4[[#This Row],[商品ID]])-1)</f>
        <v>BLOUS</v>
      </c>
      <c r="C7" t="s">
        <v>244</v>
      </c>
      <c r="D7" t="str">
        <f>RIGHT(テーブル04_4[[#This Row],[商品ID]],LEN(テーブル04_4[[#This Row],[商品ID]])-FIND("-",テーブル04_4[[#This Row],[商品ID]]))</f>
        <v>001</v>
      </c>
    </row>
    <row r="8" spans="1:4" x14ac:dyDescent="0.55000000000000004">
      <c r="A8" t="s">
        <v>81</v>
      </c>
      <c r="B8" t="str">
        <f>LEFT(テーブル04_4[[#This Row],[商品ID]],FIND("-",テーブル04_4[[#This Row],[商品ID]])-1)</f>
        <v>SKIRT</v>
      </c>
      <c r="C8" t="s">
        <v>245</v>
      </c>
      <c r="D8" t="str">
        <f>RIGHT(テーブル04_4[[#This Row],[商品ID]],LEN(テーブル04_4[[#This Row],[商品ID]])-FIND("-",テーブル04_4[[#This Row],[商品ID]]))</f>
        <v>001</v>
      </c>
    </row>
    <row r="9" spans="1:4" x14ac:dyDescent="0.55000000000000004">
      <c r="A9" t="s">
        <v>82</v>
      </c>
      <c r="B9" t="str">
        <f>LEFT(テーブル04_4[[#This Row],[商品ID]],FIND("-",テーブル04_4[[#This Row],[商品ID]])-1)</f>
        <v>HIJAB</v>
      </c>
      <c r="C9" t="s">
        <v>246</v>
      </c>
      <c r="D9" t="str">
        <f>RIGHT(テーブル04_4[[#This Row],[商品ID]],LEN(テーブル04_4[[#This Row],[商品ID]])-FIND("-",テーブル04_4[[#This Row],[商品ID]]))</f>
        <v>001</v>
      </c>
    </row>
    <row r="10" spans="1:4" x14ac:dyDescent="0.55000000000000004">
      <c r="A10" t="s">
        <v>85</v>
      </c>
      <c r="B10" t="str">
        <f>LEFT(テーブル04_4[[#This Row],[商品ID]],FIND("-",テーブル04_4[[#This Row],[商品ID]])-1)</f>
        <v>JEANS</v>
      </c>
      <c r="C10" t="s">
        <v>247</v>
      </c>
      <c r="D10" t="str">
        <f>RIGHT(テーブル04_4[[#This Row],[商品ID]],LEN(テーブル04_4[[#This Row],[商品ID]])-FIND("-",テーブル04_4[[#This Row],[商品ID]]))</f>
        <v>003</v>
      </c>
    </row>
    <row r="11" spans="1:4" x14ac:dyDescent="0.55000000000000004">
      <c r="A11" t="s">
        <v>86</v>
      </c>
      <c r="B11" t="str">
        <f>LEFT(テーブル04_4[[#This Row],[商品ID]],FIND("-",テーブル04_4[[#This Row],[商品ID]])-1)</f>
        <v>TSHIRT</v>
      </c>
      <c r="C11" t="s">
        <v>248</v>
      </c>
      <c r="D11" t="str">
        <f>RIGHT(テーブル04_4[[#This Row],[商品ID]],LEN(テーブル04_4[[#This Row],[商品ID]])-FIND("-",テーブル04_4[[#This Row],[商品ID]]))</f>
        <v>03</v>
      </c>
    </row>
    <row r="12" spans="1:4" x14ac:dyDescent="0.55000000000000004">
      <c r="A12" t="s">
        <v>87</v>
      </c>
      <c r="B12" t="str">
        <f>LEFT(テーブル04_4[[#This Row],[商品ID]],FIND("-",テーブル04_4[[#This Row],[商品ID]])-1)</f>
        <v>DRESS</v>
      </c>
      <c r="C12" t="s">
        <v>249</v>
      </c>
      <c r="D12" t="str">
        <f>RIGHT(テーブル04_4[[#This Row],[商品ID]],LEN(テーブル04_4[[#This Row],[商品ID]])-FIND("-",テーブル04_4[[#This Row],[商品ID]]))</f>
        <v>002</v>
      </c>
    </row>
    <row r="13" spans="1:4" x14ac:dyDescent="0.55000000000000004">
      <c r="A13" t="s">
        <v>88</v>
      </c>
      <c r="B13" t="str">
        <f>LEFT(テーブル04_4[[#This Row],[商品ID]],FIND("-",テーブル04_4[[#This Row],[商品ID]])-1)</f>
        <v>BLOUS</v>
      </c>
      <c r="C13" t="s">
        <v>250</v>
      </c>
      <c r="D13" t="str">
        <f>RIGHT(テーブル04_4[[#This Row],[商品ID]],LEN(テーブル04_4[[#This Row],[商品ID]])-FIND("-",テーブル04_4[[#This Row],[商品ID]]))</f>
        <v>002</v>
      </c>
    </row>
    <row r="14" spans="1:4" x14ac:dyDescent="0.55000000000000004">
      <c r="A14" t="s">
        <v>89</v>
      </c>
      <c r="B14" t="str">
        <f>LEFT(テーブル04_4[[#This Row],[商品ID]],FIND("-",テーブル04_4[[#This Row],[商品ID]])-1)</f>
        <v>JEANS</v>
      </c>
      <c r="C14" t="s">
        <v>251</v>
      </c>
      <c r="D14" t="str">
        <f>RIGHT(テーブル04_4[[#This Row],[商品ID]],LEN(テーブル04_4[[#This Row],[商品ID]])-FIND("-",テーブル04_4[[#This Row],[商品ID]]))</f>
        <v>004</v>
      </c>
    </row>
    <row r="15" spans="1:4" x14ac:dyDescent="0.55000000000000004">
      <c r="A15" t="s">
        <v>90</v>
      </c>
      <c r="B15" t="str">
        <f>LEFT(テーブル04_4[[#This Row],[商品ID]],FIND("-",テーブル04_4[[#This Row],[商品ID]])-1)</f>
        <v>TSHIRT</v>
      </c>
      <c r="C15" t="s">
        <v>252</v>
      </c>
      <c r="D15" t="str">
        <f>RIGHT(テーブル04_4[[#This Row],[商品ID]],LEN(テーブル04_4[[#This Row],[商品ID]])-FIND("-",テーブル04_4[[#This Row],[商品ID]]))</f>
        <v>04</v>
      </c>
    </row>
    <row r="16" spans="1:4" x14ac:dyDescent="0.55000000000000004">
      <c r="A16" t="s">
        <v>91</v>
      </c>
      <c r="B16" t="str">
        <f>LEFT(テーブル04_4[[#This Row],[商品ID]],FIND("-",テーブル04_4[[#This Row],[商品ID]])-1)</f>
        <v>SKIRT</v>
      </c>
      <c r="C16" t="s">
        <v>253</v>
      </c>
      <c r="D16" t="str">
        <f>RIGHT(テーブル04_4[[#This Row],[商品ID]],LEN(テーブル04_4[[#This Row],[商品ID]])-FIND("-",テーブル04_4[[#This Row],[商品ID]]))</f>
        <v>002</v>
      </c>
    </row>
    <row r="17" spans="1:4" x14ac:dyDescent="0.55000000000000004">
      <c r="A17" t="s">
        <v>92</v>
      </c>
      <c r="B17" t="str">
        <f>LEFT(テーブル04_4[[#This Row],[商品ID]],FIND("-",テーブル04_4[[#This Row],[商品ID]])-1)</f>
        <v>HIJAB</v>
      </c>
      <c r="C17" t="s">
        <v>254</v>
      </c>
      <c r="D17" t="str">
        <f>RIGHT(テーブル04_4[[#This Row],[商品ID]],LEN(テーブル04_4[[#This Row],[商品ID]])-FIND("-",テーブル04_4[[#This Row],[商品ID]]))</f>
        <v>002</v>
      </c>
    </row>
    <row r="18" spans="1:4" x14ac:dyDescent="0.55000000000000004">
      <c r="A18" t="s">
        <v>93</v>
      </c>
      <c r="B18" t="str">
        <f>LEFT(テーブル04_4[[#This Row],[商品ID]],FIND("-",テーブル04_4[[#This Row],[商品ID]])-1)</f>
        <v>JEANS</v>
      </c>
      <c r="C18" t="s">
        <v>255</v>
      </c>
      <c r="D18" t="str">
        <f>RIGHT(テーブル04_4[[#This Row],[商品ID]],LEN(テーブル04_4[[#This Row],[商品ID]])-FIND("-",テーブル04_4[[#This Row],[商品ID]]))</f>
        <v>005</v>
      </c>
    </row>
    <row r="19" spans="1:4" x14ac:dyDescent="0.55000000000000004">
      <c r="A19" t="s">
        <v>94</v>
      </c>
      <c r="B19" t="str">
        <f>LEFT(テーブル04_4[[#This Row],[商品ID]],FIND("-",テーブル04_4[[#This Row],[商品ID]])-1)</f>
        <v>TSHIRT</v>
      </c>
      <c r="C19" t="s">
        <v>256</v>
      </c>
      <c r="D19" t="str">
        <f>RIGHT(テーブル04_4[[#This Row],[商品ID]],LEN(テーブル04_4[[#This Row],[商品ID]])-FIND("-",テーブル04_4[[#This Row],[商品ID]]))</f>
        <v>05</v>
      </c>
    </row>
    <row r="20" spans="1:4" x14ac:dyDescent="0.55000000000000004">
      <c r="A20" t="s">
        <v>95</v>
      </c>
      <c r="B20" t="str">
        <f>LEFT(テーブル04_4[[#This Row],[商品ID]],FIND("-",テーブル04_4[[#This Row],[商品ID]])-1)</f>
        <v>DRESS</v>
      </c>
      <c r="C20" t="s">
        <v>257</v>
      </c>
      <c r="D20" t="str">
        <f>RIGHT(テーブル04_4[[#This Row],[商品ID]],LEN(テーブル04_4[[#This Row],[商品ID]])-FIND("-",テーブル04_4[[#This Row],[商品ID]]))</f>
        <v>003</v>
      </c>
    </row>
    <row r="21" spans="1:4" x14ac:dyDescent="0.55000000000000004">
      <c r="A21" t="s">
        <v>96</v>
      </c>
      <c r="B21" t="str">
        <f>LEFT(テーブル04_4[[#This Row],[商品ID]],FIND("-",テーブル04_4[[#This Row],[商品ID]])-1)</f>
        <v>BLOUS</v>
      </c>
      <c r="C21" t="s">
        <v>258</v>
      </c>
      <c r="D21" t="str">
        <f>RIGHT(テーブル04_4[[#This Row],[商品ID]],LEN(テーブル04_4[[#This Row],[商品ID]])-FIND("-",テーブル04_4[[#This Row],[商品ID]]))</f>
        <v>003</v>
      </c>
    </row>
    <row r="22" spans="1:4" x14ac:dyDescent="0.55000000000000004">
      <c r="A22" t="s">
        <v>97</v>
      </c>
      <c r="B22" t="str">
        <f>LEFT(テーブル04_4[[#This Row],[商品ID]],FIND("-",テーブル04_4[[#This Row],[商品ID]])-1)</f>
        <v>JEANS</v>
      </c>
      <c r="C22" t="s">
        <v>259</v>
      </c>
      <c r="D22" t="str">
        <f>RIGHT(テーブル04_4[[#This Row],[商品ID]],LEN(テーブル04_4[[#This Row],[商品ID]])-FIND("-",テーブル04_4[[#This Row],[商品ID]]))</f>
        <v>006</v>
      </c>
    </row>
    <row r="23" spans="1:4" x14ac:dyDescent="0.55000000000000004">
      <c r="A23" t="s">
        <v>98</v>
      </c>
      <c r="B23" t="str">
        <f>LEFT(テーブル04_4[[#This Row],[商品ID]],FIND("-",テーブル04_4[[#This Row],[商品ID]])-1)</f>
        <v>TSHIRT</v>
      </c>
      <c r="C23" t="s">
        <v>260</v>
      </c>
      <c r="D23" t="str">
        <f>RIGHT(テーブル04_4[[#This Row],[商品ID]],LEN(テーブル04_4[[#This Row],[商品ID]])-FIND("-",テーブル04_4[[#This Row],[商品ID]]))</f>
        <v>06</v>
      </c>
    </row>
    <row r="24" spans="1:4" x14ac:dyDescent="0.55000000000000004">
      <c r="A24" t="s">
        <v>99</v>
      </c>
      <c r="B24" t="str">
        <f>LEFT(テーブル04_4[[#This Row],[商品ID]],FIND("-",テーブル04_4[[#This Row],[商品ID]])-1)</f>
        <v>SKIRT</v>
      </c>
      <c r="C24" t="s">
        <v>261</v>
      </c>
      <c r="D24" t="str">
        <f>RIGHT(テーブル04_4[[#This Row],[商品ID]],LEN(テーブル04_4[[#This Row],[商品ID]])-FIND("-",テーブル04_4[[#This Row],[商品ID]]))</f>
        <v>003</v>
      </c>
    </row>
    <row r="25" spans="1:4" x14ac:dyDescent="0.55000000000000004">
      <c r="A25" t="s">
        <v>100</v>
      </c>
      <c r="B25" t="str">
        <f>LEFT(テーブル04_4[[#This Row],[商品ID]],FIND("-",テーブル04_4[[#This Row],[商品ID]])-1)</f>
        <v>HIJAB</v>
      </c>
      <c r="C25" t="s">
        <v>262</v>
      </c>
      <c r="D25" t="str">
        <f>RIGHT(テーブル04_4[[#This Row],[商品ID]],LEN(テーブル04_4[[#This Row],[商品ID]])-FIND("-",テーブル04_4[[#This Row],[商品ID]]))</f>
        <v>003</v>
      </c>
    </row>
    <row r="26" spans="1:4" x14ac:dyDescent="0.55000000000000004">
      <c r="A26" t="s">
        <v>101</v>
      </c>
      <c r="B26" t="str">
        <f>LEFT(テーブル04_4[[#This Row],[商品ID]],FIND("-",テーブル04_4[[#This Row],[商品ID]])-1)</f>
        <v>JEANS</v>
      </c>
      <c r="C26" t="s">
        <v>263</v>
      </c>
      <c r="D26" t="str">
        <f>RIGHT(テーブル04_4[[#This Row],[商品ID]],LEN(テーブル04_4[[#This Row],[商品ID]])-FIND("-",テーブル04_4[[#This Row],[商品ID]]))</f>
        <v>007</v>
      </c>
    </row>
    <row r="27" spans="1:4" x14ac:dyDescent="0.55000000000000004">
      <c r="A27" t="s">
        <v>102</v>
      </c>
      <c r="B27" t="str">
        <f>LEFT(テーブル04_4[[#This Row],[商品ID]],FIND("-",テーブル04_4[[#This Row],[商品ID]])-1)</f>
        <v>TSHIRT</v>
      </c>
      <c r="C27" t="s">
        <v>264</v>
      </c>
      <c r="D27" t="str">
        <f>RIGHT(テーブル04_4[[#This Row],[商品ID]],LEN(テーブル04_4[[#This Row],[商品ID]])-FIND("-",テーブル04_4[[#This Row],[商品ID]]))</f>
        <v>07</v>
      </c>
    </row>
    <row r="28" spans="1:4" x14ac:dyDescent="0.55000000000000004">
      <c r="A28" t="s">
        <v>103</v>
      </c>
      <c r="B28" t="str">
        <f>LEFT(テーブル04_4[[#This Row],[商品ID]],FIND("-",テーブル04_4[[#This Row],[商品ID]])-1)</f>
        <v>DRESS</v>
      </c>
      <c r="C28" t="s">
        <v>265</v>
      </c>
      <c r="D28" t="str">
        <f>RIGHT(テーブル04_4[[#This Row],[商品ID]],LEN(テーブル04_4[[#This Row],[商品ID]])-FIND("-",テーブル04_4[[#This Row],[商品ID]]))</f>
        <v>004</v>
      </c>
    </row>
    <row r="29" spans="1:4" x14ac:dyDescent="0.55000000000000004">
      <c r="A29" t="s">
        <v>104</v>
      </c>
      <c r="B29" t="str">
        <f>LEFT(テーブル04_4[[#This Row],[商品ID]],FIND("-",テーブル04_4[[#This Row],[商品ID]])-1)</f>
        <v>BLOUS</v>
      </c>
      <c r="C29" t="s">
        <v>266</v>
      </c>
      <c r="D29" t="str">
        <f>RIGHT(テーブル04_4[[#This Row],[商品ID]],LEN(テーブル04_4[[#This Row],[商品ID]])-FIND("-",テーブル04_4[[#This Row],[商品ID]]))</f>
        <v>004</v>
      </c>
    </row>
    <row r="30" spans="1:4" x14ac:dyDescent="0.55000000000000004">
      <c r="A30" t="s">
        <v>105</v>
      </c>
      <c r="B30" t="str">
        <f>LEFT(テーブル04_4[[#This Row],[商品ID]],FIND("-",テーブル04_4[[#This Row],[商品ID]])-1)</f>
        <v>JEANS</v>
      </c>
      <c r="C30" t="s">
        <v>267</v>
      </c>
      <c r="D30" t="str">
        <f>RIGHT(テーブル04_4[[#This Row],[商品ID]],LEN(テーブル04_4[[#This Row],[商品ID]])-FIND("-",テーブル04_4[[#This Row],[商品ID]]))</f>
        <v>008</v>
      </c>
    </row>
    <row r="31" spans="1:4" x14ac:dyDescent="0.55000000000000004">
      <c r="A31" t="s">
        <v>106</v>
      </c>
      <c r="B31" t="str">
        <f>LEFT(テーブル04_4[[#This Row],[商品ID]],FIND("-",テーブル04_4[[#This Row],[商品ID]])-1)</f>
        <v>TSHIRT</v>
      </c>
      <c r="C31" t="s">
        <v>268</v>
      </c>
      <c r="D31" t="str">
        <f>RIGHT(テーブル04_4[[#This Row],[商品ID]],LEN(テーブル04_4[[#This Row],[商品ID]])-FIND("-",テーブル04_4[[#This Row],[商品ID]]))</f>
        <v>08</v>
      </c>
    </row>
    <row r="32" spans="1:4" x14ac:dyDescent="0.55000000000000004">
      <c r="A32" t="s">
        <v>107</v>
      </c>
      <c r="B32" t="str">
        <f>LEFT(テーブル04_4[[#This Row],[商品ID]],FIND("-",テーブル04_4[[#This Row],[商品ID]])-1)</f>
        <v>SKIRT</v>
      </c>
      <c r="C32" t="s">
        <v>269</v>
      </c>
      <c r="D32" t="str">
        <f>RIGHT(テーブル04_4[[#This Row],[商品ID]],LEN(テーブル04_4[[#This Row],[商品ID]])-FIND("-",テーブル04_4[[#This Row],[商品ID]]))</f>
        <v>004</v>
      </c>
    </row>
    <row r="33" spans="1:4" x14ac:dyDescent="0.55000000000000004">
      <c r="A33" t="s">
        <v>108</v>
      </c>
      <c r="B33" t="str">
        <f>LEFT(テーブル04_4[[#This Row],[商品ID]],FIND("-",テーブル04_4[[#This Row],[商品ID]])-1)</f>
        <v>HIJAB</v>
      </c>
      <c r="C33" t="s">
        <v>270</v>
      </c>
      <c r="D33" t="str">
        <f>RIGHT(テーブル04_4[[#This Row],[商品ID]],LEN(テーブル04_4[[#This Row],[商品ID]])-FIND("-",テーブル04_4[[#This Row],[商品ID]]))</f>
        <v>004</v>
      </c>
    </row>
    <row r="34" spans="1:4" x14ac:dyDescent="0.55000000000000004">
      <c r="A34" t="s">
        <v>109</v>
      </c>
      <c r="B34" t="str">
        <f>LEFT(テーブル04_4[[#This Row],[商品ID]],FIND("-",テーブル04_4[[#This Row],[商品ID]])-1)</f>
        <v>JEANS</v>
      </c>
      <c r="C34" t="s">
        <v>271</v>
      </c>
      <c r="D34" t="str">
        <f>RIGHT(テーブル04_4[[#This Row],[商品ID]],LEN(テーブル04_4[[#This Row],[商品ID]])-FIND("-",テーブル04_4[[#This Row],[商品ID]]))</f>
        <v>009</v>
      </c>
    </row>
    <row r="35" spans="1:4" x14ac:dyDescent="0.55000000000000004">
      <c r="A35" t="s">
        <v>110</v>
      </c>
      <c r="B35" t="str">
        <f>LEFT(テーブル04_4[[#This Row],[商品ID]],FIND("-",テーブル04_4[[#This Row],[商品ID]])-1)</f>
        <v>TSHIRT</v>
      </c>
      <c r="C35" t="s">
        <v>272</v>
      </c>
      <c r="D35" t="str">
        <f>RIGHT(テーブル04_4[[#This Row],[商品ID]],LEN(テーブル04_4[[#This Row],[商品ID]])-FIND("-",テーブル04_4[[#This Row],[商品ID]]))</f>
        <v>09</v>
      </c>
    </row>
    <row r="36" spans="1:4" x14ac:dyDescent="0.55000000000000004">
      <c r="A36" t="s">
        <v>111</v>
      </c>
      <c r="B36" t="str">
        <f>LEFT(テーブル04_4[[#This Row],[商品ID]],FIND("-",テーブル04_4[[#This Row],[商品ID]])-1)</f>
        <v>DRESS</v>
      </c>
      <c r="C36" t="s">
        <v>273</v>
      </c>
      <c r="D36" t="str">
        <f>RIGHT(テーブル04_4[[#This Row],[商品ID]],LEN(テーブル04_4[[#This Row],[商品ID]])-FIND("-",テーブル04_4[[#This Row],[商品ID]]))</f>
        <v>005</v>
      </c>
    </row>
    <row r="37" spans="1:4" x14ac:dyDescent="0.55000000000000004">
      <c r="A37" t="s">
        <v>112</v>
      </c>
      <c r="B37" t="str">
        <f>LEFT(テーブル04_4[[#This Row],[商品ID]],FIND("-",テーブル04_4[[#This Row],[商品ID]])-1)</f>
        <v>BLOUS</v>
      </c>
      <c r="C37" t="s">
        <v>274</v>
      </c>
      <c r="D37" t="str">
        <f>RIGHT(テーブル04_4[[#This Row],[商品ID]],LEN(テーブル04_4[[#This Row],[商品ID]])-FIND("-",テーブル04_4[[#This Row],[商品ID]]))</f>
        <v>005</v>
      </c>
    </row>
    <row r="38" spans="1:4" x14ac:dyDescent="0.55000000000000004">
      <c r="A38" t="s">
        <v>113</v>
      </c>
      <c r="B38" t="str">
        <f>LEFT(テーブル04_4[[#This Row],[商品ID]],FIND("-",テーブル04_4[[#This Row],[商品ID]])-1)</f>
        <v>JEANS</v>
      </c>
      <c r="C38" t="s">
        <v>275</v>
      </c>
      <c r="D38" t="str">
        <f>RIGHT(テーブル04_4[[#This Row],[商品ID]],LEN(テーブル04_4[[#This Row],[商品ID]])-FIND("-",テーブル04_4[[#This Row],[商品ID]]))</f>
        <v>010</v>
      </c>
    </row>
    <row r="39" spans="1:4" x14ac:dyDescent="0.55000000000000004">
      <c r="A39" t="s">
        <v>114</v>
      </c>
      <c r="B39" t="str">
        <f>LEFT(テーブル04_4[[#This Row],[商品ID]],FIND("-",テーブル04_4[[#This Row],[商品ID]])-1)</f>
        <v>TSHIRT</v>
      </c>
      <c r="C39" t="s">
        <v>276</v>
      </c>
      <c r="D39" t="str">
        <f>RIGHT(テーブル04_4[[#This Row],[商品ID]],LEN(テーブル04_4[[#This Row],[商品ID]])-FIND("-",テーブル04_4[[#This Row],[商品ID]]))</f>
        <v>10</v>
      </c>
    </row>
    <row r="40" spans="1:4" x14ac:dyDescent="0.55000000000000004">
      <c r="A40" t="s">
        <v>115</v>
      </c>
      <c r="B40" t="str">
        <f>LEFT(テーブル04_4[[#This Row],[商品ID]],FIND("-",テーブル04_4[[#This Row],[商品ID]])-1)</f>
        <v>SKIRT</v>
      </c>
      <c r="C40" t="s">
        <v>277</v>
      </c>
      <c r="D40" t="str">
        <f>RIGHT(テーブル04_4[[#This Row],[商品ID]],LEN(テーブル04_4[[#This Row],[商品ID]])-FIND("-",テーブル04_4[[#This Row],[商品ID]]))</f>
        <v>005</v>
      </c>
    </row>
    <row r="41" spans="1:4" x14ac:dyDescent="0.55000000000000004">
      <c r="A41" t="s">
        <v>116</v>
      </c>
      <c r="B41" t="str">
        <f>LEFT(テーブル04_4[[#This Row],[商品ID]],FIND("-",テーブル04_4[[#This Row],[商品ID]])-1)</f>
        <v>HIJAB</v>
      </c>
      <c r="C41" t="s">
        <v>278</v>
      </c>
      <c r="D41" t="str">
        <f>RIGHT(テーブル04_4[[#This Row],[商品ID]],LEN(テーブル04_4[[#This Row],[商品ID]])-FIND("-",テーブル04_4[[#This Row],[商品ID]]))</f>
        <v>005</v>
      </c>
    </row>
    <row r="42" spans="1:4" x14ac:dyDescent="0.55000000000000004">
      <c r="A42" t="s">
        <v>117</v>
      </c>
      <c r="B42" t="str">
        <f>LEFT(テーブル04_4[[#This Row],[商品ID]],FIND("-",テーブル04_4[[#This Row],[商品ID]])-1)</f>
        <v>JEANS</v>
      </c>
      <c r="C42" t="s">
        <v>279</v>
      </c>
      <c r="D42" t="str">
        <f>RIGHT(テーブル04_4[[#This Row],[商品ID]],LEN(テーブル04_4[[#This Row],[商品ID]])-FIND("-",テーブル04_4[[#This Row],[商品ID]]))</f>
        <v>011</v>
      </c>
    </row>
    <row r="43" spans="1:4" x14ac:dyDescent="0.55000000000000004">
      <c r="A43" t="s">
        <v>118</v>
      </c>
      <c r="B43" t="str">
        <f>LEFT(テーブル04_4[[#This Row],[商品ID]],FIND("-",テーブル04_4[[#This Row],[商品ID]])-1)</f>
        <v>TSHIRT</v>
      </c>
      <c r="C43" t="s">
        <v>280</v>
      </c>
      <c r="D43" t="str">
        <f>RIGHT(テーブル04_4[[#This Row],[商品ID]],LEN(テーブル04_4[[#This Row],[商品ID]])-FIND("-",テーブル04_4[[#This Row],[商品ID]]))</f>
        <v>11</v>
      </c>
    </row>
    <row r="44" spans="1:4" x14ac:dyDescent="0.55000000000000004">
      <c r="A44" t="s">
        <v>119</v>
      </c>
      <c r="B44" t="str">
        <f>LEFT(テーブル04_4[[#This Row],[商品ID]],FIND("-",テーブル04_4[[#This Row],[商品ID]])-1)</f>
        <v>DRESS</v>
      </c>
      <c r="C44" t="s">
        <v>281</v>
      </c>
      <c r="D44" t="str">
        <f>RIGHT(テーブル04_4[[#This Row],[商品ID]],LEN(テーブル04_4[[#This Row],[商品ID]])-FIND("-",テーブル04_4[[#This Row],[商品ID]]))</f>
        <v>006</v>
      </c>
    </row>
    <row r="45" spans="1:4" x14ac:dyDescent="0.55000000000000004">
      <c r="A45" t="s">
        <v>120</v>
      </c>
      <c r="B45" t="str">
        <f>LEFT(テーブル04_4[[#This Row],[商品ID]],FIND("-",テーブル04_4[[#This Row],[商品ID]])-1)</f>
        <v>BLOUS</v>
      </c>
      <c r="C45" t="s">
        <v>282</v>
      </c>
      <c r="D45" t="str">
        <f>RIGHT(テーブル04_4[[#This Row],[商品ID]],LEN(テーブル04_4[[#This Row],[商品ID]])-FIND("-",テーブル04_4[[#This Row],[商品ID]]))</f>
        <v>006</v>
      </c>
    </row>
    <row r="46" spans="1:4" x14ac:dyDescent="0.55000000000000004">
      <c r="A46" t="s">
        <v>121</v>
      </c>
      <c r="B46" t="str">
        <f>LEFT(テーブル04_4[[#This Row],[商品ID]],FIND("-",テーブル04_4[[#This Row],[商品ID]])-1)</f>
        <v>JEANS</v>
      </c>
      <c r="C46" t="s">
        <v>283</v>
      </c>
      <c r="D46" t="str">
        <f>RIGHT(テーブル04_4[[#This Row],[商品ID]],LEN(テーブル04_4[[#This Row],[商品ID]])-FIND("-",テーブル04_4[[#This Row],[商品ID]]))</f>
        <v>012</v>
      </c>
    </row>
    <row r="47" spans="1:4" x14ac:dyDescent="0.55000000000000004">
      <c r="A47" t="s">
        <v>122</v>
      </c>
      <c r="B47" t="str">
        <f>LEFT(テーブル04_4[[#This Row],[商品ID]],FIND("-",テーブル04_4[[#This Row],[商品ID]])-1)</f>
        <v>TSHIRT</v>
      </c>
      <c r="C47" t="s">
        <v>284</v>
      </c>
      <c r="D47" t="str">
        <f>RIGHT(テーブル04_4[[#This Row],[商品ID]],LEN(テーブル04_4[[#This Row],[商品ID]])-FIND("-",テーブル04_4[[#This Row],[商品ID]]))</f>
        <v>12</v>
      </c>
    </row>
    <row r="48" spans="1:4" x14ac:dyDescent="0.55000000000000004">
      <c r="A48" t="s">
        <v>123</v>
      </c>
      <c r="B48" t="str">
        <f>LEFT(テーブル04_4[[#This Row],[商品ID]],FIND("-",テーブル04_4[[#This Row],[商品ID]])-1)</f>
        <v>SKIRT</v>
      </c>
      <c r="C48" t="s">
        <v>285</v>
      </c>
      <c r="D48" t="str">
        <f>RIGHT(テーブル04_4[[#This Row],[商品ID]],LEN(テーブル04_4[[#This Row],[商品ID]])-FIND("-",テーブル04_4[[#This Row],[商品ID]]))</f>
        <v>006</v>
      </c>
    </row>
    <row r="49" spans="1:4" x14ac:dyDescent="0.55000000000000004">
      <c r="A49" t="s">
        <v>124</v>
      </c>
      <c r="B49" t="str">
        <f>LEFT(テーブル04_4[[#This Row],[商品ID]],FIND("-",テーブル04_4[[#This Row],[商品ID]])-1)</f>
        <v>HIJAB</v>
      </c>
      <c r="C49" t="s">
        <v>286</v>
      </c>
      <c r="D49" t="str">
        <f>RIGHT(テーブル04_4[[#This Row],[商品ID]],LEN(テーブル04_4[[#This Row],[商品ID]])-FIND("-",テーブル04_4[[#This Row],[商品ID]]))</f>
        <v>006</v>
      </c>
    </row>
    <row r="50" spans="1:4" x14ac:dyDescent="0.55000000000000004">
      <c r="A50" t="s">
        <v>125</v>
      </c>
      <c r="B50" t="str">
        <f>LEFT(テーブル04_4[[#This Row],[商品ID]],FIND("-",テーブル04_4[[#This Row],[商品ID]])-1)</f>
        <v>JEANS</v>
      </c>
      <c r="C50" t="s">
        <v>287</v>
      </c>
      <c r="D50" t="str">
        <f>RIGHT(テーブル04_4[[#This Row],[商品ID]],LEN(テーブル04_4[[#This Row],[商品ID]])-FIND("-",テーブル04_4[[#This Row],[商品ID]]))</f>
        <v>013</v>
      </c>
    </row>
    <row r="51" spans="1:4" x14ac:dyDescent="0.55000000000000004">
      <c r="A51" t="s">
        <v>126</v>
      </c>
      <c r="B51" t="str">
        <f>LEFT(テーブル04_4[[#This Row],[商品ID]],FIND("-",テーブル04_4[[#This Row],[商品ID]])-1)</f>
        <v>TSHIRT</v>
      </c>
      <c r="C51" t="s">
        <v>288</v>
      </c>
      <c r="D51" t="str">
        <f>RIGHT(テーブル04_4[[#This Row],[商品ID]],LEN(テーブル04_4[[#This Row],[商品ID]])-FIND("-",テーブル04_4[[#This Row],[商品ID]]))</f>
        <v>13</v>
      </c>
    </row>
    <row r="52" spans="1:4" x14ac:dyDescent="0.55000000000000004">
      <c r="A52" t="s">
        <v>127</v>
      </c>
      <c r="B52" t="str">
        <f>LEFT(テーブル04_4[[#This Row],[商品ID]],FIND("-",テーブル04_4[[#This Row],[商品ID]])-1)</f>
        <v>DRESS</v>
      </c>
      <c r="C52" t="s">
        <v>289</v>
      </c>
      <c r="D52" t="str">
        <f>RIGHT(テーブル04_4[[#This Row],[商品ID]],LEN(テーブル04_4[[#This Row],[商品ID]])-FIND("-",テーブル04_4[[#This Row],[商品ID]]))</f>
        <v>007</v>
      </c>
    </row>
    <row r="53" spans="1:4" x14ac:dyDescent="0.55000000000000004">
      <c r="A53" t="s">
        <v>128</v>
      </c>
      <c r="B53" t="str">
        <f>LEFT(テーブル04_4[[#This Row],[商品ID]],FIND("-",テーブル04_4[[#This Row],[商品ID]])-1)</f>
        <v>BLOUS</v>
      </c>
      <c r="C53" t="s">
        <v>290</v>
      </c>
      <c r="D53" t="str">
        <f>RIGHT(テーブル04_4[[#This Row],[商品ID]],LEN(テーブル04_4[[#This Row],[商品ID]])-FIND("-",テーブル04_4[[#This Row],[商品ID]]))</f>
        <v>007</v>
      </c>
    </row>
    <row r="54" spans="1:4" x14ac:dyDescent="0.55000000000000004">
      <c r="A54" t="s">
        <v>129</v>
      </c>
      <c r="B54" t="str">
        <f>LEFT(テーブル04_4[[#This Row],[商品ID]],FIND("-",テーブル04_4[[#This Row],[商品ID]])-1)</f>
        <v>JEANS</v>
      </c>
      <c r="C54" t="s">
        <v>291</v>
      </c>
      <c r="D54" t="str">
        <f>RIGHT(テーブル04_4[[#This Row],[商品ID]],LEN(テーブル04_4[[#This Row],[商品ID]])-FIND("-",テーブル04_4[[#This Row],[商品ID]]))</f>
        <v>014</v>
      </c>
    </row>
    <row r="55" spans="1:4" x14ac:dyDescent="0.55000000000000004">
      <c r="A55" t="s">
        <v>130</v>
      </c>
      <c r="B55" t="str">
        <f>LEFT(テーブル04_4[[#This Row],[商品ID]],FIND("-",テーブル04_4[[#This Row],[商品ID]])-1)</f>
        <v>TSHIRT</v>
      </c>
      <c r="C55" t="s">
        <v>292</v>
      </c>
      <c r="D55" t="str">
        <f>RIGHT(テーブル04_4[[#This Row],[商品ID]],LEN(テーブル04_4[[#This Row],[商品ID]])-FIND("-",テーブル04_4[[#This Row],[商品ID]]))</f>
        <v>14</v>
      </c>
    </row>
    <row r="56" spans="1:4" x14ac:dyDescent="0.55000000000000004">
      <c r="A56" t="s">
        <v>131</v>
      </c>
      <c r="B56" t="str">
        <f>LEFT(テーブル04_4[[#This Row],[商品ID]],FIND("-",テーブル04_4[[#This Row],[商品ID]])-1)</f>
        <v>SKIRT</v>
      </c>
      <c r="C56" t="s">
        <v>293</v>
      </c>
      <c r="D56" t="str">
        <f>RIGHT(テーブル04_4[[#This Row],[商品ID]],LEN(テーブル04_4[[#This Row],[商品ID]])-FIND("-",テーブル04_4[[#This Row],[商品ID]]))</f>
        <v>007</v>
      </c>
    </row>
    <row r="57" spans="1:4" x14ac:dyDescent="0.55000000000000004">
      <c r="A57" t="s">
        <v>133</v>
      </c>
      <c r="B57" t="str">
        <f>LEFT(テーブル04_4[[#This Row],[商品ID]],FIND("-",テーブル04_4[[#This Row],[商品ID]])-1)</f>
        <v>HIJAB</v>
      </c>
      <c r="C57" t="s">
        <v>294</v>
      </c>
      <c r="D57" t="str">
        <f>RIGHT(テーブル04_4[[#This Row],[商品ID]],LEN(テーブル04_4[[#This Row],[商品ID]])-FIND("-",テーブル04_4[[#This Row],[商品ID]]))</f>
        <v>007</v>
      </c>
    </row>
    <row r="58" spans="1:4" x14ac:dyDescent="0.55000000000000004">
      <c r="A58" t="s">
        <v>135</v>
      </c>
      <c r="B58" t="str">
        <f>LEFT(テーブル04_4[[#This Row],[商品ID]],FIND("-",テーブル04_4[[#This Row],[商品ID]])-1)</f>
        <v>JEANS</v>
      </c>
      <c r="C58" t="s">
        <v>295</v>
      </c>
      <c r="D58" t="str">
        <f>RIGHT(テーブル04_4[[#This Row],[商品ID]],LEN(テーブル04_4[[#This Row],[商品ID]])-FIND("-",テーブル04_4[[#This Row],[商品ID]]))</f>
        <v>015</v>
      </c>
    </row>
    <row r="59" spans="1:4" x14ac:dyDescent="0.55000000000000004">
      <c r="A59" t="s">
        <v>137</v>
      </c>
      <c r="B59" t="str">
        <f>LEFT(テーブル04_4[[#This Row],[商品ID]],FIND("-",テーブル04_4[[#This Row],[商品ID]])-1)</f>
        <v>TSHIRT</v>
      </c>
      <c r="C59" t="s">
        <v>296</v>
      </c>
      <c r="D59" t="str">
        <f>RIGHT(テーブル04_4[[#This Row],[商品ID]],LEN(テーブル04_4[[#This Row],[商品ID]])-FIND("-",テーブル04_4[[#This Row],[商品ID]]))</f>
        <v>15</v>
      </c>
    </row>
    <row r="60" spans="1:4" x14ac:dyDescent="0.55000000000000004">
      <c r="A60" t="s">
        <v>139</v>
      </c>
      <c r="B60" t="str">
        <f>LEFT(テーブル04_4[[#This Row],[商品ID]],FIND("-",テーブル04_4[[#This Row],[商品ID]])-1)</f>
        <v>DRESS</v>
      </c>
      <c r="C60" t="s">
        <v>297</v>
      </c>
      <c r="D60" t="str">
        <f>RIGHT(テーブル04_4[[#This Row],[商品ID]],LEN(テーブル04_4[[#This Row],[商品ID]])-FIND("-",テーブル04_4[[#This Row],[商品ID]]))</f>
        <v>008</v>
      </c>
    </row>
    <row r="61" spans="1:4" x14ac:dyDescent="0.55000000000000004">
      <c r="A61" t="s">
        <v>141</v>
      </c>
      <c r="B61" t="str">
        <f>LEFT(テーブル04_4[[#This Row],[商品ID]],FIND("-",テーブル04_4[[#This Row],[商品ID]])-1)</f>
        <v>BLOUS</v>
      </c>
      <c r="C61" t="s">
        <v>298</v>
      </c>
      <c r="D61" t="str">
        <f>RIGHT(テーブル04_4[[#This Row],[商品ID]],LEN(テーブル04_4[[#This Row],[商品ID]])-FIND("-",テーブル04_4[[#This Row],[商品ID]]))</f>
        <v>008</v>
      </c>
    </row>
    <row r="62" spans="1:4" x14ac:dyDescent="0.55000000000000004">
      <c r="A62" t="s">
        <v>143</v>
      </c>
      <c r="B62" t="str">
        <f>LEFT(テーブル04_4[[#This Row],[商品ID]],FIND("-",テーブル04_4[[#This Row],[商品ID]])-1)</f>
        <v>JEANS</v>
      </c>
      <c r="C62" t="s">
        <v>299</v>
      </c>
      <c r="D62" t="str">
        <f>RIGHT(テーブル04_4[[#This Row],[商品ID]],LEN(テーブル04_4[[#This Row],[商品ID]])-FIND("-",テーブル04_4[[#This Row],[商品ID]]))</f>
        <v>016</v>
      </c>
    </row>
    <row r="63" spans="1:4" x14ac:dyDescent="0.55000000000000004">
      <c r="A63" t="s">
        <v>145</v>
      </c>
      <c r="B63" t="str">
        <f>LEFT(テーブル04_4[[#This Row],[商品ID]],FIND("-",テーブル04_4[[#This Row],[商品ID]])-1)</f>
        <v>TSHIRT</v>
      </c>
      <c r="C63" t="s">
        <v>300</v>
      </c>
      <c r="D63" t="str">
        <f>RIGHT(テーブル04_4[[#This Row],[商品ID]],LEN(テーブル04_4[[#This Row],[商品ID]])-FIND("-",テーブル04_4[[#This Row],[商品ID]]))</f>
        <v>16</v>
      </c>
    </row>
    <row r="64" spans="1:4" x14ac:dyDescent="0.55000000000000004">
      <c r="A64" t="s">
        <v>147</v>
      </c>
      <c r="B64" t="str">
        <f>LEFT(テーブル04_4[[#This Row],[商品ID]],FIND("-",テーブル04_4[[#This Row],[商品ID]])-1)</f>
        <v>SKIRT</v>
      </c>
      <c r="C64" t="s">
        <v>301</v>
      </c>
      <c r="D64" t="str">
        <f>RIGHT(テーブル04_4[[#This Row],[商品ID]],LEN(テーブル04_4[[#This Row],[商品ID]])-FIND("-",テーブル04_4[[#This Row],[商品ID]]))</f>
        <v>008</v>
      </c>
    </row>
    <row r="65" spans="1:4" x14ac:dyDescent="0.55000000000000004">
      <c r="A65" t="s">
        <v>149</v>
      </c>
      <c r="B65" t="str">
        <f>LEFT(テーブル04_4[[#This Row],[商品ID]],FIND("-",テーブル04_4[[#This Row],[商品ID]])-1)</f>
        <v>HIJAB</v>
      </c>
      <c r="C65" t="s">
        <v>302</v>
      </c>
      <c r="D65" t="str">
        <f>RIGHT(テーブル04_4[[#This Row],[商品ID]],LEN(テーブル04_4[[#This Row],[商品ID]])-FIND("-",テーブル04_4[[#This Row],[商品ID]]))</f>
        <v>008</v>
      </c>
    </row>
    <row r="66" spans="1:4" x14ac:dyDescent="0.55000000000000004">
      <c r="A66" t="s">
        <v>151</v>
      </c>
      <c r="B66" t="str">
        <f>LEFT(テーブル04_4[[#This Row],[商品ID]],FIND("-",テーブル04_4[[#This Row],[商品ID]])-1)</f>
        <v>JEANS</v>
      </c>
      <c r="C66" t="s">
        <v>303</v>
      </c>
      <c r="D66" t="str">
        <f>RIGHT(テーブル04_4[[#This Row],[商品ID]],LEN(テーブル04_4[[#This Row],[商品ID]])-FIND("-",テーブル04_4[[#This Row],[商品ID]]))</f>
        <v>017</v>
      </c>
    </row>
    <row r="67" spans="1:4" x14ac:dyDescent="0.55000000000000004">
      <c r="A67" t="s">
        <v>153</v>
      </c>
      <c r="B67" t="str">
        <f>LEFT(テーブル04_4[[#This Row],[商品ID]],FIND("-",テーブル04_4[[#This Row],[商品ID]])-1)</f>
        <v>TSHIRT</v>
      </c>
      <c r="C67" t="s">
        <v>304</v>
      </c>
      <c r="D67" t="str">
        <f>RIGHT(テーブル04_4[[#This Row],[商品ID]],LEN(テーブル04_4[[#This Row],[商品ID]])-FIND("-",テーブル04_4[[#This Row],[商品ID]]))</f>
        <v>17</v>
      </c>
    </row>
    <row r="68" spans="1:4" x14ac:dyDescent="0.55000000000000004">
      <c r="A68" t="s">
        <v>155</v>
      </c>
      <c r="B68" t="str">
        <f>LEFT(テーブル04_4[[#This Row],[商品ID]],FIND("-",テーブル04_4[[#This Row],[商品ID]])-1)</f>
        <v>DRESS</v>
      </c>
      <c r="C68" t="s">
        <v>305</v>
      </c>
      <c r="D68" t="str">
        <f>RIGHT(テーブル04_4[[#This Row],[商品ID]],LEN(テーブル04_4[[#This Row],[商品ID]])-FIND("-",テーブル04_4[[#This Row],[商品ID]]))</f>
        <v>009</v>
      </c>
    </row>
    <row r="69" spans="1:4" x14ac:dyDescent="0.55000000000000004">
      <c r="A69" t="s">
        <v>157</v>
      </c>
      <c r="B69" t="str">
        <f>LEFT(テーブル04_4[[#This Row],[商品ID]],FIND("-",テーブル04_4[[#This Row],[商品ID]])-1)</f>
        <v>BLOUS</v>
      </c>
      <c r="C69" t="s">
        <v>306</v>
      </c>
      <c r="D69" t="str">
        <f>RIGHT(テーブル04_4[[#This Row],[商品ID]],LEN(テーブル04_4[[#This Row],[商品ID]])-FIND("-",テーブル04_4[[#This Row],[商品ID]]))</f>
        <v>009</v>
      </c>
    </row>
    <row r="70" spans="1:4" x14ac:dyDescent="0.55000000000000004">
      <c r="A70" t="s">
        <v>159</v>
      </c>
      <c r="B70" t="str">
        <f>LEFT(テーブル04_4[[#This Row],[商品ID]],FIND("-",テーブル04_4[[#This Row],[商品ID]])-1)</f>
        <v>JEANS</v>
      </c>
      <c r="C70" t="s">
        <v>307</v>
      </c>
      <c r="D70" t="str">
        <f>RIGHT(テーブル04_4[[#This Row],[商品ID]],LEN(テーブル04_4[[#This Row],[商品ID]])-FIND("-",テーブル04_4[[#This Row],[商品ID]]))</f>
        <v>018</v>
      </c>
    </row>
    <row r="71" spans="1:4" x14ac:dyDescent="0.55000000000000004">
      <c r="A71" t="s">
        <v>161</v>
      </c>
      <c r="B71" t="str">
        <f>LEFT(テーブル04_4[[#This Row],[商品ID]],FIND("-",テーブル04_4[[#This Row],[商品ID]])-1)</f>
        <v>TSHIRT</v>
      </c>
      <c r="C71" t="s">
        <v>308</v>
      </c>
      <c r="D71" t="str">
        <f>RIGHT(テーブル04_4[[#This Row],[商品ID]],LEN(テーブル04_4[[#This Row],[商品ID]])-FIND("-",テーブル04_4[[#This Row],[商品ID]]))</f>
        <v>18</v>
      </c>
    </row>
    <row r="72" spans="1:4" x14ac:dyDescent="0.55000000000000004">
      <c r="A72" t="s">
        <v>163</v>
      </c>
      <c r="B72" t="str">
        <f>LEFT(テーブル04_4[[#This Row],[商品ID]],FIND("-",テーブル04_4[[#This Row],[商品ID]])-1)</f>
        <v>SKIRT</v>
      </c>
      <c r="C72" t="s">
        <v>309</v>
      </c>
      <c r="D72" t="str">
        <f>RIGHT(テーブル04_4[[#This Row],[商品ID]],LEN(テーブル04_4[[#This Row],[商品ID]])-FIND("-",テーブル04_4[[#This Row],[商品ID]]))</f>
        <v>009</v>
      </c>
    </row>
    <row r="73" spans="1:4" x14ac:dyDescent="0.55000000000000004">
      <c r="A73" t="s">
        <v>165</v>
      </c>
      <c r="B73" t="str">
        <f>LEFT(テーブル04_4[[#This Row],[商品ID]],FIND("-",テーブル04_4[[#This Row],[商品ID]])-1)</f>
        <v>HIJAB</v>
      </c>
      <c r="C73" t="s">
        <v>310</v>
      </c>
      <c r="D73" t="str">
        <f>RIGHT(テーブル04_4[[#This Row],[商品ID]],LEN(テーブル04_4[[#This Row],[商品ID]])-FIND("-",テーブル04_4[[#This Row],[商品ID]]))</f>
        <v>009</v>
      </c>
    </row>
    <row r="74" spans="1:4" x14ac:dyDescent="0.55000000000000004">
      <c r="A74" t="s">
        <v>167</v>
      </c>
      <c r="B74" t="str">
        <f>LEFT(テーブル04_4[[#This Row],[商品ID]],FIND("-",テーブル04_4[[#This Row],[商品ID]])-1)</f>
        <v>JEANS</v>
      </c>
      <c r="C74" t="s">
        <v>311</v>
      </c>
      <c r="D74" t="str">
        <f>RIGHT(テーブル04_4[[#This Row],[商品ID]],LEN(テーブル04_4[[#This Row],[商品ID]])-FIND("-",テーブル04_4[[#This Row],[商品ID]]))</f>
        <v>019</v>
      </c>
    </row>
    <row r="75" spans="1:4" x14ac:dyDescent="0.55000000000000004">
      <c r="A75" t="s">
        <v>169</v>
      </c>
      <c r="B75" t="str">
        <f>LEFT(テーブル04_4[[#This Row],[商品ID]],FIND("-",テーブル04_4[[#This Row],[商品ID]])-1)</f>
        <v>TSHIRT</v>
      </c>
      <c r="C75" t="s">
        <v>312</v>
      </c>
      <c r="D75" t="str">
        <f>RIGHT(テーブル04_4[[#This Row],[商品ID]],LEN(テーブル04_4[[#This Row],[商品ID]])-FIND("-",テーブル04_4[[#This Row],[商品ID]]))</f>
        <v>19</v>
      </c>
    </row>
    <row r="76" spans="1:4" x14ac:dyDescent="0.55000000000000004">
      <c r="A76" t="s">
        <v>171</v>
      </c>
      <c r="B76" t="str">
        <f>LEFT(テーブル04_4[[#This Row],[商品ID]],FIND("-",テーブル04_4[[#This Row],[商品ID]])-1)</f>
        <v>DRESS</v>
      </c>
      <c r="C76" t="s">
        <v>313</v>
      </c>
      <c r="D76" t="str">
        <f>RIGHT(テーブル04_4[[#This Row],[商品ID]],LEN(テーブル04_4[[#This Row],[商品ID]])-FIND("-",テーブル04_4[[#This Row],[商品ID]]))</f>
        <v>010</v>
      </c>
    </row>
    <row r="77" spans="1:4" x14ac:dyDescent="0.55000000000000004">
      <c r="A77" t="s">
        <v>173</v>
      </c>
      <c r="B77" t="str">
        <f>LEFT(テーブル04_4[[#This Row],[商品ID]],FIND("-",テーブル04_4[[#This Row],[商品ID]])-1)</f>
        <v>BLOUS</v>
      </c>
      <c r="C77" t="s">
        <v>314</v>
      </c>
      <c r="D77" t="str">
        <f>RIGHT(テーブル04_4[[#This Row],[商品ID]],LEN(テーブル04_4[[#This Row],[商品ID]])-FIND("-",テーブル04_4[[#This Row],[商品ID]]))</f>
        <v>010</v>
      </c>
    </row>
    <row r="78" spans="1:4" x14ac:dyDescent="0.55000000000000004">
      <c r="A78" t="s">
        <v>175</v>
      </c>
      <c r="B78" t="str">
        <f>LEFT(テーブル04_4[[#This Row],[商品ID]],FIND("-",テーブル04_4[[#This Row],[商品ID]])-1)</f>
        <v>JEANS</v>
      </c>
      <c r="C78" t="s">
        <v>315</v>
      </c>
      <c r="D78" t="str">
        <f>RIGHT(テーブル04_4[[#This Row],[商品ID]],LEN(テーブル04_4[[#This Row],[商品ID]])-FIND("-",テーブル04_4[[#This Row],[商品ID]]))</f>
        <v>020</v>
      </c>
    </row>
    <row r="79" spans="1:4" x14ac:dyDescent="0.55000000000000004">
      <c r="A79" t="s">
        <v>177</v>
      </c>
      <c r="B79" t="str">
        <f>LEFT(テーブル04_4[[#This Row],[商品ID]],FIND("-",テーブル04_4[[#This Row],[商品ID]])-1)</f>
        <v>TSHIRT</v>
      </c>
      <c r="C79" t="s">
        <v>316</v>
      </c>
      <c r="D79" t="str">
        <f>RIGHT(テーブル04_4[[#This Row],[商品ID]],LEN(テーブル04_4[[#This Row],[商品ID]])-FIND("-",テーブル04_4[[#This Row],[商品ID]]))</f>
        <v>20</v>
      </c>
    </row>
    <row r="80" spans="1:4" x14ac:dyDescent="0.55000000000000004">
      <c r="A80" t="s">
        <v>179</v>
      </c>
      <c r="B80" t="str">
        <f>LEFT(テーブル04_4[[#This Row],[商品ID]],FIND("-",テーブル04_4[[#This Row],[商品ID]])-1)</f>
        <v>SKIRT</v>
      </c>
      <c r="C80" t="s">
        <v>317</v>
      </c>
      <c r="D80" t="str">
        <f>RIGHT(テーブル04_4[[#This Row],[商品ID]],LEN(テーブル04_4[[#This Row],[商品ID]])-FIND("-",テーブル04_4[[#This Row],[商品ID]]))</f>
        <v>010</v>
      </c>
    </row>
    <row r="81" spans="1:4" x14ac:dyDescent="0.55000000000000004">
      <c r="A81" t="s">
        <v>181</v>
      </c>
      <c r="B81" t="str">
        <f>LEFT(テーブル04_4[[#This Row],[商品ID]],FIND("-",テーブル04_4[[#This Row],[商品ID]])-1)</f>
        <v>HIJAB</v>
      </c>
      <c r="C81" t="s">
        <v>318</v>
      </c>
      <c r="D81" t="str">
        <f>RIGHT(テーブル04_4[[#This Row],[商品ID]],LEN(テーブル04_4[[#This Row],[商品ID]])-FIND("-",テーブル04_4[[#This Row],[商品ID]]))</f>
        <v>010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09F08-2E31-4F56-8DA0-B20AA86D4B95}">
  <dimension ref="A1:D56"/>
  <sheetViews>
    <sheetView zoomScale="175" zoomScaleNormal="175" workbookViewId="0">
      <selection activeCell="C2" sqref="C2"/>
    </sheetView>
  </sheetViews>
  <sheetFormatPr defaultRowHeight="18" x14ac:dyDescent="0.55000000000000004"/>
  <cols>
    <col min="1" max="1" width="12.83203125" customWidth="1"/>
    <col min="2" max="2" width="11.75" customWidth="1"/>
    <col min="3" max="3" width="12.25" customWidth="1"/>
    <col min="4" max="4" width="18.5" bestFit="1" customWidth="1"/>
  </cols>
  <sheetData>
    <row r="1" spans="1:4" x14ac:dyDescent="0.55000000000000004">
      <c r="A1" s="10" t="s">
        <v>2</v>
      </c>
      <c r="B1" s="10" t="s">
        <v>319</v>
      </c>
      <c r="C1" s="10" t="s">
        <v>322</v>
      </c>
      <c r="D1" s="10" t="s">
        <v>320</v>
      </c>
    </row>
    <row r="2" spans="1:4" x14ac:dyDescent="0.55000000000000004">
      <c r="A2" s="7" t="s">
        <v>13</v>
      </c>
      <c r="B2" s="8">
        <v>900</v>
      </c>
      <c r="C2" s="9" t="s">
        <v>321</v>
      </c>
      <c r="D2" s="11" t="e">
        <f>テーブル05[[#This Row],[商品購入数]]/テーブル05[[#This Row],[クリック数]]</f>
        <v>#VALUE!</v>
      </c>
    </row>
    <row r="3" spans="1:4" x14ac:dyDescent="0.55000000000000004">
      <c r="A3" s="7" t="s">
        <v>19</v>
      </c>
      <c r="B3" s="8">
        <v>950</v>
      </c>
      <c r="C3" s="9">
        <v>40</v>
      </c>
      <c r="D3" s="11">
        <f>テーブル05[[#This Row],[商品購入数]]/テーブル05[[#This Row],[クリック数]]</f>
        <v>4.2105263157894736E-2</v>
      </c>
    </row>
    <row r="4" spans="1:4" x14ac:dyDescent="0.55000000000000004">
      <c r="A4" s="7" t="s">
        <v>27</v>
      </c>
      <c r="B4" s="8">
        <v>1000</v>
      </c>
      <c r="C4" s="9">
        <v>50</v>
      </c>
      <c r="D4" s="11">
        <f>テーブル05[[#This Row],[商品購入数]]/テーブル05[[#This Row],[クリック数]]</f>
        <v>0.05</v>
      </c>
    </row>
    <row r="5" spans="1:4" x14ac:dyDescent="0.55000000000000004">
      <c r="A5" s="7" t="s">
        <v>35</v>
      </c>
      <c r="B5" s="8">
        <v>1100</v>
      </c>
      <c r="C5" s="9">
        <v>55</v>
      </c>
      <c r="D5" s="11">
        <f>テーブル05[[#This Row],[商品購入数]]/テーブル05[[#This Row],[クリック数]]</f>
        <v>0.05</v>
      </c>
    </row>
    <row r="6" spans="1:4" x14ac:dyDescent="0.55000000000000004">
      <c r="A6" s="7" t="s">
        <v>43</v>
      </c>
      <c r="B6" s="8">
        <v>1200</v>
      </c>
      <c r="C6" s="9">
        <v>60</v>
      </c>
      <c r="D6" s="11">
        <f>テーブル05[[#This Row],[商品購入数]]/テーブル05[[#This Row],[クリック数]]</f>
        <v>0.05</v>
      </c>
    </row>
    <row r="7" spans="1:4" x14ac:dyDescent="0.55000000000000004">
      <c r="A7" s="7" t="s">
        <v>51</v>
      </c>
      <c r="B7" s="8">
        <v>1300</v>
      </c>
      <c r="C7" s="9">
        <v>65</v>
      </c>
      <c r="D7" s="11">
        <f>テーブル05[[#This Row],[商品購入数]]/テーブル05[[#This Row],[クリック数]]</f>
        <v>0.05</v>
      </c>
    </row>
    <row r="8" spans="1:4" x14ac:dyDescent="0.55000000000000004">
      <c r="A8" s="7" t="s">
        <v>59</v>
      </c>
      <c r="B8" s="8">
        <v>1400</v>
      </c>
      <c r="C8" s="9">
        <v>70</v>
      </c>
      <c r="D8" s="11">
        <f>テーブル05[[#This Row],[商品購入数]]/テーブル05[[#This Row],[クリック数]]</f>
        <v>0.05</v>
      </c>
    </row>
    <row r="9" spans="1:4" x14ac:dyDescent="0.55000000000000004">
      <c r="A9" s="7" t="s">
        <v>10</v>
      </c>
      <c r="B9" s="8">
        <v>2000</v>
      </c>
      <c r="C9" s="9">
        <v>60</v>
      </c>
      <c r="D9" s="11">
        <f>テーブル05[[#This Row],[商品購入数]]/テーブル05[[#This Row],[クリック数]]</f>
        <v>0.03</v>
      </c>
    </row>
    <row r="10" spans="1:4" x14ac:dyDescent="0.55000000000000004">
      <c r="A10" s="7" t="s">
        <v>18</v>
      </c>
      <c r="B10" s="8">
        <v>1900</v>
      </c>
      <c r="C10" s="9">
        <v>90</v>
      </c>
      <c r="D10" s="11">
        <f>テーブル05[[#This Row],[商品購入数]]/テーブル05[[#This Row],[クリック数]]</f>
        <v>4.736842105263158E-2</v>
      </c>
    </row>
    <row r="11" spans="1:4" x14ac:dyDescent="0.55000000000000004">
      <c r="A11" s="7" t="s">
        <v>26</v>
      </c>
      <c r="B11" s="8">
        <v>2400</v>
      </c>
      <c r="C11" s="9">
        <v>110</v>
      </c>
      <c r="D11" s="11">
        <f>テーブル05[[#This Row],[商品購入数]]/テーブル05[[#This Row],[クリック数]]</f>
        <v>4.583333333333333E-2</v>
      </c>
    </row>
    <row r="12" spans="1:4" x14ac:dyDescent="0.55000000000000004">
      <c r="A12" s="7" t="s">
        <v>34</v>
      </c>
      <c r="B12" s="8">
        <v>2800</v>
      </c>
      <c r="C12" s="9">
        <v>130</v>
      </c>
      <c r="D12" s="11">
        <f>テーブル05[[#This Row],[商品購入数]]/テーブル05[[#This Row],[クリック数]]</f>
        <v>4.642857142857143E-2</v>
      </c>
    </row>
    <row r="13" spans="1:4" x14ac:dyDescent="0.55000000000000004">
      <c r="A13" s="7" t="s">
        <v>42</v>
      </c>
      <c r="B13" s="8">
        <v>3200</v>
      </c>
      <c r="C13" s="9">
        <v>150</v>
      </c>
      <c r="D13" s="11">
        <f>テーブル05[[#This Row],[商品購入数]]/テーブル05[[#This Row],[クリック数]]</f>
        <v>4.6875E-2</v>
      </c>
    </row>
    <row r="14" spans="1:4" x14ac:dyDescent="0.55000000000000004">
      <c r="A14" s="7" t="s">
        <v>50</v>
      </c>
      <c r="B14" s="8">
        <v>3600</v>
      </c>
      <c r="C14" s="9">
        <v>170</v>
      </c>
      <c r="D14" s="11">
        <f>テーブル05[[#This Row],[商品購入数]]/テーブル05[[#This Row],[クリック数]]</f>
        <v>4.7222222222222221E-2</v>
      </c>
    </row>
    <row r="15" spans="1:4" x14ac:dyDescent="0.55000000000000004">
      <c r="A15" s="7" t="s">
        <v>58</v>
      </c>
      <c r="B15" s="8">
        <v>4000</v>
      </c>
      <c r="C15" s="9">
        <v>190</v>
      </c>
      <c r="D15" s="11">
        <f>テーブル05[[#This Row],[商品購入数]]/テーブル05[[#This Row],[クリック数]]</f>
        <v>4.7500000000000001E-2</v>
      </c>
    </row>
    <row r="16" spans="1:4" x14ac:dyDescent="0.55000000000000004">
      <c r="A16" s="7" t="s">
        <v>15</v>
      </c>
      <c r="B16" s="8">
        <v>600</v>
      </c>
      <c r="C16" s="9">
        <v>20</v>
      </c>
      <c r="D16" s="11">
        <f>テーブル05[[#This Row],[商品購入数]]/テーブル05[[#This Row],[クリック数]]</f>
        <v>3.3333333333333333E-2</v>
      </c>
    </row>
    <row r="17" spans="1:4" x14ac:dyDescent="0.55000000000000004">
      <c r="A17" s="7" t="s">
        <v>23</v>
      </c>
      <c r="B17" s="8">
        <v>800</v>
      </c>
      <c r="C17" s="9">
        <v>35</v>
      </c>
      <c r="D17" s="11">
        <f>テーブル05[[#This Row],[商品購入数]]/テーブル05[[#This Row],[クリック数]]</f>
        <v>4.3749999999999997E-2</v>
      </c>
    </row>
    <row r="18" spans="1:4" x14ac:dyDescent="0.55000000000000004">
      <c r="A18" s="7" t="s">
        <v>31</v>
      </c>
      <c r="B18" s="8">
        <v>900</v>
      </c>
      <c r="C18" s="9">
        <v>40</v>
      </c>
      <c r="D18" s="11">
        <f>テーブル05[[#This Row],[商品購入数]]/テーブル05[[#This Row],[クリック数]]</f>
        <v>4.4444444444444446E-2</v>
      </c>
    </row>
    <row r="19" spans="1:4" x14ac:dyDescent="0.55000000000000004">
      <c r="A19" s="7" t="s">
        <v>39</v>
      </c>
      <c r="B19" s="8">
        <v>1000</v>
      </c>
      <c r="C19" s="9">
        <v>45</v>
      </c>
      <c r="D19" s="11">
        <f>テーブル05[[#This Row],[商品購入数]]/テーブル05[[#This Row],[クリック数]]</f>
        <v>4.4999999999999998E-2</v>
      </c>
    </row>
    <row r="20" spans="1:4" x14ac:dyDescent="0.55000000000000004">
      <c r="A20" s="7" t="s">
        <v>47</v>
      </c>
      <c r="B20" s="8">
        <v>1100</v>
      </c>
      <c r="C20" s="9">
        <v>50</v>
      </c>
      <c r="D20" s="11">
        <f>テーブル05[[#This Row],[商品購入数]]/テーブル05[[#This Row],[クリック数]]</f>
        <v>4.5454545454545456E-2</v>
      </c>
    </row>
    <row r="21" spans="1:4" x14ac:dyDescent="0.55000000000000004">
      <c r="A21" s="7" t="s">
        <v>55</v>
      </c>
      <c r="B21" s="8">
        <v>1200</v>
      </c>
      <c r="C21" s="9">
        <v>55</v>
      </c>
      <c r="D21" s="11">
        <f>テーブル05[[#This Row],[商品購入数]]/テーブル05[[#This Row],[クリック数]]</f>
        <v>4.583333333333333E-2</v>
      </c>
    </row>
    <row r="22" spans="1:4" x14ac:dyDescent="0.55000000000000004">
      <c r="A22" s="7" t="s">
        <v>6</v>
      </c>
      <c r="B22" s="8">
        <v>1000</v>
      </c>
      <c r="C22" s="9">
        <v>50</v>
      </c>
      <c r="D22" s="11">
        <f>テーブル05[[#This Row],[商品購入数]]/テーブル05[[#This Row],[クリック数]]</f>
        <v>0.05</v>
      </c>
    </row>
    <row r="23" spans="1:4" x14ac:dyDescent="0.55000000000000004">
      <c r="A23" s="7" t="s">
        <v>12</v>
      </c>
      <c r="B23" s="8">
        <v>1200</v>
      </c>
      <c r="C23" s="9">
        <v>70</v>
      </c>
      <c r="D23" s="11">
        <f>テーブル05[[#This Row],[商品購入数]]/テーブル05[[#This Row],[クリック数]]</f>
        <v>5.8333333333333334E-2</v>
      </c>
    </row>
    <row r="24" spans="1:4" x14ac:dyDescent="0.55000000000000004">
      <c r="A24" s="7" t="s">
        <v>16</v>
      </c>
      <c r="B24" s="8">
        <v>1100</v>
      </c>
      <c r="C24" s="9">
        <v>65</v>
      </c>
      <c r="D24" s="11">
        <f>テーブル05[[#This Row],[商品購入数]]/テーブル05[[#This Row],[クリック数]]</f>
        <v>5.909090909090909E-2</v>
      </c>
    </row>
    <row r="25" spans="1:4" x14ac:dyDescent="0.55000000000000004">
      <c r="A25" s="7" t="s">
        <v>20</v>
      </c>
      <c r="B25" s="8">
        <v>1400</v>
      </c>
      <c r="C25" s="9">
        <v>85</v>
      </c>
      <c r="D25" s="11">
        <f>テーブル05[[#This Row],[商品購入数]]/テーブル05[[#This Row],[クリック数]]</f>
        <v>6.0714285714285714E-2</v>
      </c>
    </row>
    <row r="26" spans="1:4" x14ac:dyDescent="0.55000000000000004">
      <c r="A26" s="7" t="s">
        <v>24</v>
      </c>
      <c r="B26" s="8">
        <v>1600</v>
      </c>
      <c r="C26" s="9">
        <v>95</v>
      </c>
      <c r="D26" s="11">
        <f>テーブル05[[#This Row],[商品購入数]]/テーブル05[[#This Row],[クリック数]]</f>
        <v>5.9374999999999997E-2</v>
      </c>
    </row>
    <row r="27" spans="1:4" x14ac:dyDescent="0.55000000000000004">
      <c r="A27" s="7" t="s">
        <v>28</v>
      </c>
      <c r="B27" s="8">
        <v>1800</v>
      </c>
      <c r="C27" s="9">
        <v>105</v>
      </c>
      <c r="D27" s="11">
        <f>テーブル05[[#This Row],[商品購入数]]/テーブル05[[#This Row],[クリック数]]</f>
        <v>5.8333333333333334E-2</v>
      </c>
    </row>
    <row r="28" spans="1:4" x14ac:dyDescent="0.55000000000000004">
      <c r="A28" s="7" t="s">
        <v>32</v>
      </c>
      <c r="B28" s="8">
        <v>2000</v>
      </c>
      <c r="C28" s="9">
        <v>115</v>
      </c>
      <c r="D28" s="11">
        <f>テーブル05[[#This Row],[商品購入数]]/テーブル05[[#This Row],[クリック数]]</f>
        <v>5.7500000000000002E-2</v>
      </c>
    </row>
    <row r="29" spans="1:4" x14ac:dyDescent="0.55000000000000004">
      <c r="A29" s="7" t="s">
        <v>36</v>
      </c>
      <c r="B29" s="8">
        <v>2200</v>
      </c>
      <c r="C29" s="9">
        <v>125</v>
      </c>
      <c r="D29" s="11">
        <f>テーブル05[[#This Row],[商品購入数]]/テーブル05[[#This Row],[クリック数]]</f>
        <v>5.6818181818181816E-2</v>
      </c>
    </row>
    <row r="30" spans="1:4" x14ac:dyDescent="0.55000000000000004">
      <c r="A30" s="7" t="s">
        <v>40</v>
      </c>
      <c r="B30" s="8">
        <v>2400</v>
      </c>
      <c r="C30" s="9">
        <v>135</v>
      </c>
      <c r="D30" s="11">
        <f>テーブル05[[#This Row],[商品購入数]]/テーブル05[[#This Row],[クリック数]]</f>
        <v>5.6250000000000001E-2</v>
      </c>
    </row>
    <row r="31" spans="1:4" x14ac:dyDescent="0.55000000000000004">
      <c r="A31" s="7" t="s">
        <v>44</v>
      </c>
      <c r="B31" s="8">
        <v>2600</v>
      </c>
      <c r="C31" s="9">
        <v>145</v>
      </c>
      <c r="D31" s="11">
        <f>テーブル05[[#This Row],[商品購入数]]/テーブル05[[#This Row],[クリック数]]</f>
        <v>5.5769230769230772E-2</v>
      </c>
    </row>
    <row r="32" spans="1:4" x14ac:dyDescent="0.55000000000000004">
      <c r="A32" s="7" t="s">
        <v>48</v>
      </c>
      <c r="B32" s="8">
        <v>2800</v>
      </c>
      <c r="C32" s="9">
        <v>155</v>
      </c>
      <c r="D32" s="11">
        <f>テーブル05[[#This Row],[商品購入数]]/テーブル05[[#This Row],[クリック数]]</f>
        <v>5.5357142857142855E-2</v>
      </c>
    </row>
    <row r="33" spans="1:4" x14ac:dyDescent="0.55000000000000004">
      <c r="A33" s="7" t="s">
        <v>52</v>
      </c>
      <c r="B33" s="8">
        <v>3000</v>
      </c>
      <c r="C33" s="9">
        <v>165</v>
      </c>
      <c r="D33" s="11">
        <f>テーブル05[[#This Row],[商品購入数]]/テーブル05[[#This Row],[クリック数]]</f>
        <v>5.5E-2</v>
      </c>
    </row>
    <row r="34" spans="1:4" x14ac:dyDescent="0.55000000000000004">
      <c r="A34" s="7" t="s">
        <v>56</v>
      </c>
      <c r="B34" s="8">
        <v>3200</v>
      </c>
      <c r="C34" s="9">
        <v>175</v>
      </c>
      <c r="D34" s="11">
        <f>テーブル05[[#This Row],[商品購入数]]/テーブル05[[#This Row],[クリック数]]</f>
        <v>5.46875E-2</v>
      </c>
    </row>
    <row r="35" spans="1:4" x14ac:dyDescent="0.55000000000000004">
      <c r="A35" s="7" t="s">
        <v>60</v>
      </c>
      <c r="B35" s="8">
        <v>3400</v>
      </c>
      <c r="C35" s="9">
        <v>185</v>
      </c>
      <c r="D35" s="11">
        <f>テーブル05[[#This Row],[商品購入数]]/テーブル05[[#This Row],[クリック数]]</f>
        <v>5.4411764705882354E-2</v>
      </c>
    </row>
    <row r="36" spans="1:4" x14ac:dyDescent="0.55000000000000004">
      <c r="A36" s="7" t="s">
        <v>14</v>
      </c>
      <c r="B36" s="8">
        <v>1800</v>
      </c>
      <c r="C36" s="9">
        <v>80</v>
      </c>
      <c r="D36" s="11">
        <f>テーブル05[[#This Row],[商品購入数]]/テーブル05[[#This Row],[クリック数]]</f>
        <v>4.4444444444444446E-2</v>
      </c>
    </row>
    <row r="37" spans="1:4" x14ac:dyDescent="0.55000000000000004">
      <c r="A37" s="7" t="s">
        <v>22</v>
      </c>
      <c r="B37" s="8">
        <v>2200</v>
      </c>
      <c r="C37" s="9">
        <v>100</v>
      </c>
      <c r="D37" s="11">
        <f>テーブル05[[#This Row],[商品購入数]]/テーブル05[[#This Row],[クリック数]]</f>
        <v>4.5454545454545456E-2</v>
      </c>
    </row>
    <row r="38" spans="1:4" x14ac:dyDescent="0.55000000000000004">
      <c r="A38" s="7" t="s">
        <v>30</v>
      </c>
      <c r="B38" s="8">
        <v>2600</v>
      </c>
      <c r="C38" s="9">
        <v>120</v>
      </c>
      <c r="D38" s="11">
        <f>テーブル05[[#This Row],[商品購入数]]/テーブル05[[#This Row],[クリック数]]</f>
        <v>4.6153846153846156E-2</v>
      </c>
    </row>
    <row r="39" spans="1:4" x14ac:dyDescent="0.55000000000000004">
      <c r="A39" s="7" t="s">
        <v>38</v>
      </c>
      <c r="B39" s="8">
        <v>3000</v>
      </c>
      <c r="C39" s="9">
        <v>140</v>
      </c>
      <c r="D39" s="11">
        <f>テーブル05[[#This Row],[商品購入数]]/テーブル05[[#This Row],[クリック数]]</f>
        <v>4.6666666666666669E-2</v>
      </c>
    </row>
    <row r="40" spans="1:4" x14ac:dyDescent="0.55000000000000004">
      <c r="A40" s="7" t="s">
        <v>46</v>
      </c>
      <c r="B40" s="8">
        <v>3400</v>
      </c>
      <c r="C40" s="9">
        <v>160</v>
      </c>
      <c r="D40" s="11">
        <f>テーブル05[[#This Row],[商品購入数]]/テーブル05[[#This Row],[クリック数]]</f>
        <v>4.7058823529411764E-2</v>
      </c>
    </row>
    <row r="41" spans="1:4" x14ac:dyDescent="0.55000000000000004">
      <c r="A41" s="7" t="s">
        <v>54</v>
      </c>
      <c r="B41" s="8">
        <v>3800</v>
      </c>
      <c r="C41" s="9">
        <v>180</v>
      </c>
      <c r="D41" s="11">
        <f>テーブル05[[#This Row],[商品購入数]]/テーブル05[[#This Row],[クリック数]]</f>
        <v>4.736842105263158E-2</v>
      </c>
    </row>
    <row r="42" spans="1:4" x14ac:dyDescent="0.55000000000000004">
      <c r="A42" s="7" t="s">
        <v>62</v>
      </c>
      <c r="B42" s="8">
        <v>4200</v>
      </c>
      <c r="C42" s="9">
        <v>200</v>
      </c>
      <c r="D42" s="11">
        <f>テーブル05[[#This Row],[商品購入数]]/テーブル05[[#This Row],[クリック数]]</f>
        <v>4.7619047619047616E-2</v>
      </c>
    </row>
    <row r="43" spans="1:4" x14ac:dyDescent="0.55000000000000004">
      <c r="A43" s="7" t="s">
        <v>8</v>
      </c>
      <c r="B43" s="8">
        <v>1500</v>
      </c>
      <c r="C43" s="9">
        <v>75</v>
      </c>
      <c r="D43" s="11">
        <f>テーブル05[[#This Row],[商品購入数]]/テーブル05[[#This Row],[クリック数]]</f>
        <v>0.05</v>
      </c>
    </row>
    <row r="44" spans="1:4" x14ac:dyDescent="0.55000000000000004">
      <c r="A44" s="7" t="s">
        <v>11</v>
      </c>
      <c r="B44" s="8">
        <v>800</v>
      </c>
      <c r="C44" s="9">
        <v>30</v>
      </c>
      <c r="D44" s="11">
        <f>テーブル05[[#This Row],[商品購入数]]/テーブル05[[#This Row],[クリック数]]</f>
        <v>3.7499999999999999E-2</v>
      </c>
    </row>
    <row r="45" spans="1:4" x14ac:dyDescent="0.55000000000000004">
      <c r="A45" s="7" t="s">
        <v>17</v>
      </c>
      <c r="B45" s="8">
        <v>1300</v>
      </c>
      <c r="C45" s="9">
        <v>60</v>
      </c>
      <c r="D45" s="11">
        <f>テーブル05[[#This Row],[商品購入数]]/テーブル05[[#This Row],[クリック数]]</f>
        <v>4.6153846153846156E-2</v>
      </c>
    </row>
    <row r="46" spans="1:4" x14ac:dyDescent="0.55000000000000004">
      <c r="A46" s="7" t="s">
        <v>21</v>
      </c>
      <c r="B46" s="8">
        <v>1100</v>
      </c>
      <c r="C46" s="9">
        <v>55</v>
      </c>
      <c r="D46" s="11">
        <f>テーブル05[[#This Row],[商品購入数]]/テーブル05[[#This Row],[クリック数]]</f>
        <v>0.05</v>
      </c>
    </row>
    <row r="47" spans="1:4" x14ac:dyDescent="0.55000000000000004">
      <c r="A47" s="7" t="s">
        <v>25</v>
      </c>
      <c r="B47" s="8">
        <v>1200</v>
      </c>
      <c r="C47" s="9">
        <v>60</v>
      </c>
      <c r="D47" s="11">
        <f>テーブル05[[#This Row],[商品購入数]]/テーブル05[[#This Row],[クリック数]]</f>
        <v>0.05</v>
      </c>
    </row>
    <row r="48" spans="1:4" x14ac:dyDescent="0.55000000000000004">
      <c r="A48" s="7" t="s">
        <v>29</v>
      </c>
      <c r="B48" s="8">
        <v>1300</v>
      </c>
      <c r="C48" s="9">
        <v>65</v>
      </c>
      <c r="D48" s="11">
        <f>テーブル05[[#This Row],[商品購入数]]/テーブル05[[#This Row],[クリック数]]</f>
        <v>0.05</v>
      </c>
    </row>
    <row r="49" spans="1:4" x14ac:dyDescent="0.55000000000000004">
      <c r="A49" s="7" t="s">
        <v>33</v>
      </c>
      <c r="B49" s="8">
        <v>1400</v>
      </c>
      <c r="C49" s="9">
        <v>70</v>
      </c>
      <c r="D49" s="11">
        <f>テーブル05[[#This Row],[商品購入数]]/テーブル05[[#This Row],[クリック数]]</f>
        <v>0.05</v>
      </c>
    </row>
    <row r="50" spans="1:4" x14ac:dyDescent="0.55000000000000004">
      <c r="A50" s="7" t="s">
        <v>37</v>
      </c>
      <c r="B50" s="8">
        <v>1500</v>
      </c>
      <c r="C50" s="9">
        <v>75</v>
      </c>
      <c r="D50" s="11">
        <f>テーブル05[[#This Row],[商品購入数]]/テーブル05[[#This Row],[クリック数]]</f>
        <v>0.05</v>
      </c>
    </row>
    <row r="51" spans="1:4" x14ac:dyDescent="0.55000000000000004">
      <c r="A51" s="7" t="s">
        <v>41</v>
      </c>
      <c r="B51" s="8">
        <v>1600</v>
      </c>
      <c r="C51" s="9">
        <v>80</v>
      </c>
      <c r="D51" s="11">
        <f>テーブル05[[#This Row],[商品購入数]]/テーブル05[[#This Row],[クリック数]]</f>
        <v>0.05</v>
      </c>
    </row>
    <row r="52" spans="1:4" x14ac:dyDescent="0.55000000000000004">
      <c r="A52" s="7" t="s">
        <v>45</v>
      </c>
      <c r="B52" s="8">
        <v>1700</v>
      </c>
      <c r="C52" s="9">
        <v>85</v>
      </c>
      <c r="D52" s="11">
        <f>テーブル05[[#This Row],[商品購入数]]/テーブル05[[#This Row],[クリック数]]</f>
        <v>0.05</v>
      </c>
    </row>
    <row r="53" spans="1:4" x14ac:dyDescent="0.55000000000000004">
      <c r="A53" s="7" t="s">
        <v>49</v>
      </c>
      <c r="B53" s="8">
        <v>1800</v>
      </c>
      <c r="C53" s="9">
        <v>90</v>
      </c>
      <c r="D53" s="11">
        <f>テーブル05[[#This Row],[商品購入数]]/テーブル05[[#This Row],[クリック数]]</f>
        <v>0.05</v>
      </c>
    </row>
    <row r="54" spans="1:4" x14ac:dyDescent="0.55000000000000004">
      <c r="A54" s="7" t="s">
        <v>53</v>
      </c>
      <c r="B54" s="8">
        <v>1900</v>
      </c>
      <c r="C54" s="9">
        <v>95</v>
      </c>
      <c r="D54" s="11">
        <f>テーブル05[[#This Row],[商品購入数]]/テーブル05[[#This Row],[クリック数]]</f>
        <v>0.05</v>
      </c>
    </row>
    <row r="55" spans="1:4" x14ac:dyDescent="0.55000000000000004">
      <c r="A55" s="7" t="s">
        <v>57</v>
      </c>
      <c r="B55" s="8">
        <v>2000</v>
      </c>
      <c r="C55" s="9">
        <v>100</v>
      </c>
      <c r="D55" s="11">
        <f>テーブル05[[#This Row],[商品購入数]]/テーブル05[[#This Row],[クリック数]]</f>
        <v>0.05</v>
      </c>
    </row>
    <row r="56" spans="1:4" x14ac:dyDescent="0.55000000000000004">
      <c r="A56" s="7" t="s">
        <v>61</v>
      </c>
      <c r="B56" s="8">
        <v>2100</v>
      </c>
      <c r="C56" s="9">
        <v>105</v>
      </c>
      <c r="D56" s="11">
        <f>テーブル05[[#This Row],[商品購入数]]/テーブル05[[#This Row],[クリック数]]</f>
        <v>0.05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84468-60E4-44B6-82BE-39252599441E}">
  <dimension ref="A1:C6"/>
  <sheetViews>
    <sheetView zoomScale="160" zoomScaleNormal="160" workbookViewId="0"/>
  </sheetViews>
  <sheetFormatPr defaultRowHeight="18" x14ac:dyDescent="0.55000000000000004"/>
  <cols>
    <col min="1" max="3" width="15.58203125" style="14" customWidth="1"/>
    <col min="4" max="16384" width="8.6640625" style="13"/>
  </cols>
  <sheetData>
    <row r="1" spans="1:3" x14ac:dyDescent="0.55000000000000004">
      <c r="A1" s="12" t="s">
        <v>323</v>
      </c>
      <c r="B1" s="12" t="s">
        <v>324</v>
      </c>
      <c r="C1" s="12" t="s">
        <v>325</v>
      </c>
    </row>
    <row r="2" spans="1:3" x14ac:dyDescent="0.55000000000000004">
      <c r="A2" s="14" t="s">
        <v>326</v>
      </c>
      <c r="B2" s="14">
        <v>3672000</v>
      </c>
      <c r="C2" s="14">
        <v>2178401</v>
      </c>
    </row>
    <row r="3" spans="1:3" x14ac:dyDescent="0.55000000000000004">
      <c r="A3" s="14" t="s">
        <v>327</v>
      </c>
      <c r="B3" s="14">
        <v>4434000</v>
      </c>
      <c r="C3" s="14">
        <v>1717585</v>
      </c>
    </row>
    <row r="4" spans="1:3" x14ac:dyDescent="0.55000000000000004">
      <c r="A4" s="14" t="s">
        <v>328</v>
      </c>
      <c r="B4" s="14">
        <v>3570000</v>
      </c>
      <c r="C4" s="14">
        <v>1717734</v>
      </c>
    </row>
    <row r="5" spans="1:3" x14ac:dyDescent="0.55000000000000004">
      <c r="A5" s="14" t="s">
        <v>7</v>
      </c>
      <c r="B5" s="14">
        <v>3265000</v>
      </c>
      <c r="C5" s="14">
        <v>1141366</v>
      </c>
    </row>
    <row r="6" spans="1:3" x14ac:dyDescent="0.55000000000000004">
      <c r="A6" s="14" t="s">
        <v>9</v>
      </c>
      <c r="B6" s="14">
        <v>2154000</v>
      </c>
      <c r="C6" s="14">
        <v>555229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01_利益率</vt:lpstr>
      <vt:lpstr>02_構成比</vt:lpstr>
      <vt:lpstr>03_条件式</vt:lpstr>
      <vt:lpstr>04-1_置換</vt:lpstr>
      <vt:lpstr>04-2_付加</vt:lpstr>
      <vt:lpstr>04-3_結合</vt:lpstr>
      <vt:lpstr>04-4_分割</vt:lpstr>
      <vt:lpstr>05&amp;06_エラー</vt:lpstr>
      <vt:lpstr>07_利益率ROI</vt:lpstr>
      <vt:lpstr>08_損益分岐点</vt:lpstr>
      <vt:lpstr>09_ABC分析</vt:lpstr>
      <vt:lpstr>10_VLOOK</vt:lpstr>
      <vt:lpstr>商品マスタ</vt:lpstr>
      <vt:lpstr>11_ゴールシーク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立林淳</dc:creator>
  <cp:keywords/>
  <dc:description/>
  <cp:lastModifiedBy>立林淳</cp:lastModifiedBy>
  <cp:revision/>
  <dcterms:created xsi:type="dcterms:W3CDTF">2024-05-10T15:12:33Z</dcterms:created>
  <dcterms:modified xsi:type="dcterms:W3CDTF">2024-09-21T19:38:41Z</dcterms:modified>
  <cp:category/>
  <cp:contentStatus/>
</cp:coreProperties>
</file>